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БЭК_ТЭЦ-9\ОППР\ОППР\Тушкова\ДС №1 к договору 03-9Т Тигра\ДС №1 (доп.объем)\Вариант №2\Закупка Эл. монтажные работы\"/>
    </mc:Choice>
  </mc:AlternateContent>
  <xr:revisionPtr revIDLastSave="0" documentId="13_ncr:1_{D1D5AC79-D7AD-4518-A2CD-B2DB4078E5F2}" xr6:coauthVersionLast="47" xr6:coauthVersionMax="47" xr10:uidLastSave="{00000000-0000-0000-0000-000000000000}"/>
  <bookViews>
    <workbookView xWindow="2663" yWindow="0" windowWidth="11683" windowHeight="14088" xr2:uid="{00000000-000D-0000-FFFF-FFFF00000000}"/>
  </bookViews>
  <sheets>
    <sheet name="ДВ" sheetId="3" r:id="rId1"/>
  </sheets>
  <externalReferences>
    <externalReference r:id="rId2"/>
    <externalReference r:id="rId3"/>
    <externalReference r:id="rId4"/>
    <externalReference r:id="rId5"/>
  </externalReferences>
  <definedNames>
    <definedName name="\a">#REF!</definedName>
    <definedName name="\m">#REF!</definedName>
    <definedName name="\n">#REF!</definedName>
    <definedName name="\o">#REF!</definedName>
    <definedName name="_1">#REF!</definedName>
    <definedName name="_2">#REF!</definedName>
    <definedName name="_3">#REF!</definedName>
    <definedName name="_4">#REF!</definedName>
    <definedName name="_5">#REF!</definedName>
    <definedName name="_6">#REF!</definedName>
    <definedName name="_7">#REF!</definedName>
    <definedName name="_a2">#REF!</definedName>
    <definedName name="_b2">#REF!</definedName>
    <definedName name="_f3">#REF!</definedName>
    <definedName name="_SP1">[1]FES!#REF!</definedName>
    <definedName name="_SP10">[1]FES!#REF!</definedName>
    <definedName name="_SP11">[1]FES!#REF!</definedName>
    <definedName name="_SP12">[1]FES!#REF!</definedName>
    <definedName name="_SP13">[1]FES!#REF!</definedName>
    <definedName name="_SP14">[1]FES!#REF!</definedName>
    <definedName name="_SP15">[1]FES!#REF!</definedName>
    <definedName name="_SP16">[1]FES!#REF!</definedName>
    <definedName name="_SP17">[1]FES!#REF!</definedName>
    <definedName name="_SP18">[1]FES!#REF!</definedName>
    <definedName name="_SP19">[1]FES!#REF!</definedName>
    <definedName name="_SP2">[1]FES!#REF!</definedName>
    <definedName name="_SP20">[1]FES!#REF!</definedName>
    <definedName name="_SP3">[1]FES!#REF!</definedName>
    <definedName name="_SP4">[1]FES!#REF!</definedName>
    <definedName name="_SP5">[1]FES!#REF!</definedName>
    <definedName name="_SP7">[1]FES!#REF!</definedName>
    <definedName name="_SP8">[1]FES!#REF!</definedName>
    <definedName name="_SP9">[1]FES!#REF!</definedName>
    <definedName name="_xlnm._FilterDatabase" localSheetId="0" hidden="1">ДВ!$A$15:$L$18</definedName>
    <definedName name="CompOt">#N/A</definedName>
    <definedName name="CompRas">#N/A</definedName>
    <definedName name="Constr" localSheetId="0">ДВ!#REF!</definedName>
    <definedName name="ew">#N/A</definedName>
    <definedName name="fg">#N/A</definedName>
    <definedName name="FOT" localSheetId="0">ДВ!#REF!</definedName>
    <definedName name="h">[2]sverxtip!$F$6:$F$8</definedName>
    <definedName name="Ind" localSheetId="0">ДВ!#REF!</definedName>
    <definedName name="ispoln">[2]sverxtip!$U$10:$U$150</definedName>
    <definedName name="k">#N/A</definedName>
    <definedName name="mater">[2]sverxtip!$T$10:$T$150</definedName>
    <definedName name="meropr">[2]sverxtip!A10:A1048576</definedName>
    <definedName name="Obj" localSheetId="0">ДВ!#REF!</definedName>
    <definedName name="Obosn" localSheetId="0">ДВ!#REF!</definedName>
    <definedName name="rabota">[2]sverxtip!$D$12:$D$150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mPr" localSheetId="0">ДВ!#REF!</definedName>
    <definedName name="sv">[2]sverxtip!$A:$IV</definedName>
    <definedName name="t">#REF!</definedName>
    <definedName name="TR_TIP">#REF!</definedName>
    <definedName name="trud">[2]sverxtip!$S$10:$S$150</definedName>
    <definedName name="wrn.1." hidden="1">{"konoplin - Личное представление",#N/A,TRUE,"ФинПлан_1кв";"konoplin - Личное представление",#N/A,TRUE,"ФинПлан_2кв"}</definedName>
    <definedName name="y">[2]sverxtip!$E$6:$E$8</definedName>
    <definedName name="а">[3]sverxtip!$D$12:$D$150</definedName>
    <definedName name="а1">#REF!</definedName>
    <definedName name="б">[3]sverxtip!$A$6:$A$8</definedName>
    <definedName name="В1">#REF!</definedName>
    <definedName name="в23ё">#N/A</definedName>
    <definedName name="вв">#N/A</definedName>
    <definedName name="второй">#REF!</definedName>
    <definedName name="гр" hidden="1">{"konoplin - Личное представление",#N/A,TRUE,"ФинПлан_1кв";"konoplin - Личное представление",#N/A,TRUE,"ФинПлан_2кв"}</definedName>
    <definedName name="д">[3]sverxtip!$T$10:$T$150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е">[3]sverxtip!$B$6:$B$8</definedName>
    <definedName name="Е23">#REF!</definedName>
    <definedName name="_xlnm.Print_Titles" localSheetId="0">ДВ!$17:$17</definedName>
    <definedName name="Заказчик">#REF!</definedName>
    <definedName name="зплк1">#REF!</definedName>
    <definedName name="и">[3]sverxtip!$E$6:$E$8</definedName>
    <definedName name="Инвестор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сполнитель">[2]sverxtip!$U$6:$U$8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й">#N/A</definedName>
    <definedName name="йй">#N/A</definedName>
    <definedName name="к">[3]sverxtip!$A:$IV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е">#N/A</definedName>
    <definedName name="м">[3]sverxtip!$S$10:$S$150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мым">#N/A</definedName>
    <definedName name="н">#REF!</definedName>
    <definedName name="н_счк1">#REF!</definedName>
    <definedName name="Наименование_группы_строек">#REF!</definedName>
    <definedName name="Наименование_локальной_сметы">#REF!</definedName>
    <definedName name="Наименование_мероприятия">[2]sverxtip!$D$6:$D$8</definedName>
    <definedName name="Наименование_оборудования_узла_системы.Станц.нр.">[2]sverxtip!$B$6:$B$8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_п_п">[2]sverxtip!$A$6:$A$8</definedName>
    <definedName name="о">[3]sverxtip!A10:A1048576</definedName>
    <definedName name="_xlnm.Print_Area" localSheetId="0">ДВ!$A$1:$L$56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снование_для_включения">[2]sverxtip!$E$6:$E$8</definedName>
    <definedName name="Отчетный_период__учет_выполненных_работ">#REF!</definedName>
    <definedName name="отчк1">#REF!</definedName>
    <definedName name="первый">#REF!</definedName>
    <definedName name="Планируем._срок_поставки">[2]sverxtip!$F$6:$F$8</definedName>
    <definedName name="Потребность_в_материально_техническом_обеcпечении">[2]sverxtip!$G$6:$G$8</definedName>
    <definedName name="проба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очпр1">#REF!</definedName>
    <definedName name="прочусо1">#REF!</definedName>
    <definedName name="прэн10к1">#REF!</definedName>
    <definedName name="прэн11к1">#REF!</definedName>
    <definedName name="прэн1к1">#REF!</definedName>
    <definedName name="прэн2к1">#REF!</definedName>
    <definedName name="прэн3к1">#REF!</definedName>
    <definedName name="прэн4к1">#REF!</definedName>
    <definedName name="прэн5к1">#REF!</definedName>
    <definedName name="прэн6к1">#REF!</definedName>
    <definedName name="прэн7к1">#REF!</definedName>
    <definedName name="прэн8к1">#REF!</definedName>
    <definedName name="прэн9к1">#REF!</definedName>
    <definedName name="прэнк1">#REF!</definedName>
    <definedName name="р">[4]sverxtip!$F$6:$F$8</definedName>
    <definedName name="Районный_к_т_к_ЗП">#REF!</definedName>
    <definedName name="Районный_к_т_к_ЗП_по_ресурсному_расчету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еконструкция_обвязки">[2]sverxtip!$D$86:$D$150</definedName>
    <definedName name="с">#N/A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оставил">#REF!</definedName>
    <definedName name="сс">#N/A</definedName>
    <definedName name="сссс">#N/A</definedName>
    <definedName name="ссы">#N/A</definedName>
    <definedName name="Стоимость_материалов">[2]sverxtip!$T$6:$T$8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Территориальная_поправка_к_ТЕР">#REF!</definedName>
    <definedName name="третий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Трудозатраты">[2]sverxtip!$S$6:$S$8</definedName>
    <definedName name="у">#N/A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упхк1">#REF!</definedName>
    <definedName name="ф" hidden="1">{"konoplin - Личное представление",#N/A,TRUE,"ФинПлан_1кв";"konoplin - Личное представление",#N/A,TRUE,"ФинПлан_2кв"}</definedName>
    <definedName name="ф30">#REF!</definedName>
    <definedName name="ФинПланФакт" hidden="1">{"konoplin - Личное представление",#N/A,TRUE,"ФинПлан_1кв";"konoplin - Личное представление",#N/A,TRUE,"ФинПлан_2кв"}</definedName>
    <definedName name="ц">#N/A</definedName>
    <definedName name="ЦТП">[2]sverxtip!$D$539:$D$566</definedName>
    <definedName name="цу">#N/A</definedName>
    <definedName name="ч">[3]sverxtip!$U$6:$U$8</definedName>
    <definedName name="четвертый">#REF!</definedName>
    <definedName name="ш">[3]sverxtip!$U$10:$U$150</definedName>
    <definedName name="ы">[3]sverxtip!$D$6:$D$8</definedName>
    <definedName name="ыв">#N/A</definedName>
    <definedName name="ыыыы">#N/A</definedName>
    <definedName name="эн_к1">#REF!</definedName>
    <definedName name="ю">[3]sverxtip!$F$6:$F$8</definedName>
    <definedName name="я">[3]sverxtip!$G$6:$G$8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3" i="3" l="1"/>
  <c r="K37" i="3"/>
</calcChain>
</file>

<file path=xl/sharedStrings.xml><?xml version="1.0" encoding="utf-8"?>
<sst xmlns="http://schemas.openxmlformats.org/spreadsheetml/2006/main" count="159" uniqueCount="80">
  <si>
    <t>Наименование работ</t>
  </si>
  <si>
    <t>УТВЕРЖДАЮ:</t>
  </si>
  <si>
    <t>Наименование</t>
  </si>
  <si>
    <t>Ед. изм.</t>
  </si>
  <si>
    <t>№ п.п.</t>
  </si>
  <si>
    <t>Объем работ</t>
  </si>
  <si>
    <t>Демонтируемый материал</t>
  </si>
  <si>
    <t>Потребность в основных материалах и зап.частях*</t>
  </si>
  <si>
    <t>Кол-во</t>
  </si>
  <si>
    <t>Использование (лом, утиль, мусор, реализ., повт. исп.)</t>
  </si>
  <si>
    <t>Поставка (заказчик/ подрядчик)</t>
  </si>
  <si>
    <t>Подрядчик</t>
  </si>
  <si>
    <t xml:space="preserve">Объект </t>
  </si>
  <si>
    <t>Технический директор ТЭЦ-9</t>
  </si>
  <si>
    <t>Заместитель  директора филиала -</t>
  </si>
  <si>
    <t>______________ Е.Н. Миронов</t>
  </si>
  <si>
    <t>мусор</t>
  </si>
  <si>
    <t>Начальник  ОППР</t>
  </si>
  <si>
    <t>Т.А. Ермолова</t>
  </si>
  <si>
    <t>инв.№ ИЭ9110055  Бытовой корпус</t>
  </si>
  <si>
    <t>шт</t>
  </si>
  <si>
    <t>НСП-100</t>
  </si>
  <si>
    <t>Светильник LED 36Вт  6500K 2900Лм IP40 595х595х19</t>
  </si>
  <si>
    <t>лампа накаливания</t>
  </si>
  <si>
    <t>Шурупы самонарезающие стальные с полукруглой головкой и прямым шлицем, остроконечные, диаметр 4 мм, длина 40 мм</t>
  </si>
  <si>
    <t>ЛСП 4*18</t>
  </si>
  <si>
    <t>Лампа люминисцентная</t>
  </si>
  <si>
    <t>Выключатель 1-кл, скрытой установки</t>
  </si>
  <si>
    <t>Розетка 2-аяскрытой установки</t>
  </si>
  <si>
    <t>Демонтаж кабеля</t>
  </si>
  <si>
    <t>м</t>
  </si>
  <si>
    <t>Кабель алюминиевый</t>
  </si>
  <si>
    <t>лом</t>
  </si>
  <si>
    <t>Пробивка в кирпичных стенах борозд площадью сечения: до 20 см2</t>
  </si>
  <si>
    <t>100 м</t>
  </si>
  <si>
    <t>Сверление горизонтальных отверстий в бетонных конструкциях стен перфоратором глубиной 200 мм диаметром: до 20 мм</t>
  </si>
  <si>
    <t>Бур (20x460 мм; SDS+) AEG 4932478698</t>
  </si>
  <si>
    <t>Заделка проходов при прокладке кабелей по стенам и потолкам (10шт*0,02м)</t>
  </si>
  <si>
    <t>Кабель трех-пятижильный сечением жилы до 16 мм2 с креплением накладными скобами, полосками с установкой ответвительных коробок</t>
  </si>
  <si>
    <t>Полоска лоскутова 10*100</t>
  </si>
  <si>
    <t>подрядчик</t>
  </si>
  <si>
    <t>Распаечная коробка TDM ОП 100x100x55мм, крышка, IP54</t>
  </si>
  <si>
    <t>один конец</t>
  </si>
  <si>
    <t>Клемма WAGO 222-413</t>
  </si>
  <si>
    <t>Колодки Navigator КЗВ NTB-HPEZ-S12-5/WH</t>
  </si>
  <si>
    <t>Изолента Изолента IEK 19 мм 20 м ПВХ</t>
  </si>
  <si>
    <t>шт/кг</t>
  </si>
  <si>
    <t>8/0,0282</t>
  </si>
  <si>
    <t>20/0,0704</t>
  </si>
  <si>
    <t>16/0,0563</t>
  </si>
  <si>
    <t>12/0,0422</t>
  </si>
  <si>
    <t>СОГЛАСОВАНО:</t>
  </si>
  <si>
    <t>Раздел 1. T9C01UYB10UU010UU01 Бытовой корпус инв.№ ИЭ9110055. (Т09000001648)  Электромонтажные работы.</t>
  </si>
  <si>
    <t>Присоединение жил кабеля сечением: до 16 мм2, количество жил в кабеле 3 (ранее установленных светильников)</t>
  </si>
  <si>
    <t>Дюбели распорные полипропиленовые (4х40)</t>
  </si>
  <si>
    <t>Замена  светильника закрытого исполнения с лампами накаливания на светодиодный светильник.</t>
  </si>
  <si>
    <t>Замена  люминисцентного светильника на светодиодный светильник.</t>
  </si>
  <si>
    <t>Смена: выключателей</t>
  </si>
  <si>
    <t>Выключатель открытого монтажа, проходной, одноклавишный, цвет белый, IP20</t>
  </si>
  <si>
    <t>Смена: розеток</t>
  </si>
  <si>
    <t>Розетка открытого монтажа, двухместная, с заземляющим контактом, 16 А, цвет белый, IP20</t>
  </si>
  <si>
    <t>Герметик пенополиуретановый (пена монтажная) универсальный, объем 750 мл</t>
  </si>
  <si>
    <t>Кабель силовой с медными жилами ВВГнг(A) 3х2,5ок(N, PE)-1000</t>
  </si>
  <si>
    <t xml:space="preserve">Кабель силовой с медными жилами ВВГнг(A) 3х1,5ок(N, PE)-1000 </t>
  </si>
  <si>
    <t xml:space="preserve">Условия  производства работ - 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процесса, при этом: в зоне производства ремонтно-строительных работ имеются действующее технологическое или лабораторное оборудование, мебель и иные загромождающие помещения предметы. К-1,35, К-1,15
</t>
  </si>
  <si>
    <t>А.К. Костьянко</t>
  </si>
  <si>
    <t>Согласно сметных норм  кроме  ниже перечисленных подрядчик</t>
  </si>
  <si>
    <t xml:space="preserve">Приложение №1 к договору №                    от                                                         </t>
  </si>
  <si>
    <t>Начальник ЭЦ</t>
  </si>
  <si>
    <t>В.П. Васильев</t>
  </si>
  <si>
    <t>Вед. инженер ЭЦ</t>
  </si>
  <si>
    <t>К.М. Курмазов</t>
  </si>
  <si>
    <t>Ведомость объемов  работ № 1</t>
  </si>
  <si>
    <t>Заказчик</t>
  </si>
  <si>
    <t>440/1,55</t>
  </si>
  <si>
    <t>действующий  на основании доверенности  №477 от 15.11.2023</t>
  </si>
  <si>
    <t>Начальник ЦОР</t>
  </si>
  <si>
    <t>С.В. Охлопков</t>
  </si>
  <si>
    <t xml:space="preserve">И.о. Зам технического директора по  ремонту </t>
  </si>
  <si>
    <t>Дополнительные работы при ремонте умывальных и душевых помещений (электромонтажные работы) на филиале ТЭЦ-9 в г.Ангарск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</si>
</sst>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u/>
      <sz val="11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u/>
      <sz val="10"/>
      <color theme="10"/>
      <name val="Arial Cyr"/>
      <charset val="204"/>
    </font>
    <font>
      <sz val="8"/>
      <name val="Arial Cyr"/>
      <charset val="204"/>
    </font>
    <font>
      <sz val="10"/>
      <name val="Times New Roman"/>
      <family val="1"/>
    </font>
    <font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1" fillId="0" borderId="0">
      <alignment horizontal="center"/>
    </xf>
    <xf numFmtId="0" fontId="1" fillId="0" borderId="4">
      <alignment horizontal="center" wrapText="1"/>
    </xf>
    <xf numFmtId="0" fontId="1" fillId="0" borderId="4">
      <alignment horizontal="center"/>
    </xf>
    <xf numFmtId="0" fontId="1" fillId="0" borderId="4">
      <alignment horizontal="center" wrapText="1"/>
    </xf>
    <xf numFmtId="0" fontId="3" fillId="0" borderId="0"/>
    <xf numFmtId="0" fontId="16" fillId="0" borderId="0" applyNumberFormat="0" applyFill="0" applyBorder="0" applyAlignment="0" applyProtection="0"/>
    <xf numFmtId="0" fontId="19" fillId="0" borderId="0"/>
  </cellStyleXfs>
  <cellXfs count="176">
    <xf numFmtId="0" fontId="0" fillId="0" borderId="0" xfId="0"/>
    <xf numFmtId="0" fontId="2" fillId="0" borderId="0" xfId="0" applyNumberFormat="1" applyFont="1" applyFill="1" applyAlignment="1">
      <alignment horizontal="center" vertical="top"/>
    </xf>
    <xf numFmtId="49" fontId="2" fillId="0" borderId="0" xfId="0" applyNumberFormat="1" applyFont="1" applyFill="1" applyAlignment="1">
      <alignment horizontal="left" vertical="top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/>
    <xf numFmtId="0" fontId="6" fillId="0" borderId="0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/>
    </xf>
    <xf numFmtId="49" fontId="2" fillId="0" borderId="0" xfId="0" applyNumberFormat="1" applyFont="1" applyFill="1" applyAlignment="1">
      <alignment horizontal="center" vertical="top"/>
    </xf>
    <xf numFmtId="49" fontId="2" fillId="0" borderId="0" xfId="0" applyNumberFormat="1" applyFont="1" applyFill="1" applyAlignment="1">
      <alignment horizontal="lef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horizontal="right"/>
    </xf>
    <xf numFmtId="0" fontId="0" fillId="0" borderId="0" xfId="0" applyFont="1" applyFill="1"/>
    <xf numFmtId="0" fontId="2" fillId="0" borderId="0" xfId="0" applyFont="1" applyFill="1" applyAlignment="1">
      <alignment horizontal="left"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5" fillId="0" borderId="0" xfId="1" applyFont="1" applyFill="1" applyBorder="1" applyAlignment="1">
      <alignment horizontal="center" vertical="top"/>
    </xf>
    <xf numFmtId="0" fontId="5" fillId="0" borderId="0" xfId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/>
    </xf>
    <xf numFmtId="0" fontId="13" fillId="0" borderId="0" xfId="0" applyFont="1" applyFill="1" applyAlignment="1">
      <alignment horizontal="center" vertical="top"/>
    </xf>
    <xf numFmtId="0" fontId="14" fillId="0" borderId="0" xfId="1" applyFont="1" applyFill="1" applyBorder="1" applyAlignment="1">
      <alignment horizontal="center" vertical="top"/>
    </xf>
    <xf numFmtId="0" fontId="14" fillId="0" borderId="0" xfId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3" fillId="0" borderId="0" xfId="1" applyFont="1" applyFill="1" applyBorder="1" applyAlignment="1">
      <alignment vertical="center"/>
    </xf>
    <xf numFmtId="0" fontId="13" fillId="0" borderId="0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 vertical="top"/>
    </xf>
    <xf numFmtId="0" fontId="13" fillId="0" borderId="0" xfId="0" applyFont="1" applyFill="1" applyAlignment="1">
      <alignment horizontal="right" vertical="top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Alignment="1">
      <alignment vertical="center"/>
    </xf>
    <xf numFmtId="0" fontId="12" fillId="0" borderId="0" xfId="0" applyFont="1" applyFill="1" applyAlignment="1">
      <alignment horizontal="right" vertical="top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top" wrapText="1"/>
    </xf>
    <xf numFmtId="0" fontId="2" fillId="2" borderId="5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center" wrapText="1"/>
    </xf>
    <xf numFmtId="49" fontId="2" fillId="2" borderId="6" xfId="0" applyNumberFormat="1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vertical="center" wrapText="1"/>
    </xf>
    <xf numFmtId="0" fontId="2" fillId="2" borderId="0" xfId="0" applyFont="1" applyFill="1"/>
    <xf numFmtId="0" fontId="2" fillId="2" borderId="0" xfId="0" applyFont="1" applyFill="1" applyBorder="1"/>
    <xf numFmtId="0" fontId="16" fillId="2" borderId="0" xfId="6" applyFill="1"/>
    <xf numFmtId="0" fontId="10" fillId="2" borderId="0" xfId="0" applyFont="1" applyFill="1" applyBorder="1" applyAlignment="1">
      <alignment vertical="center" wrapText="1"/>
    </xf>
    <xf numFmtId="0" fontId="10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5" xfId="0" applyFont="1" applyFill="1" applyBorder="1" applyAlignment="1">
      <alignment horizontal="center" vertical="top" wrapText="1"/>
    </xf>
    <xf numFmtId="0" fontId="2" fillId="0" borderId="0" xfId="0" applyFont="1" applyFill="1"/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2" fillId="0" borderId="9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top" wrapText="1"/>
    </xf>
    <xf numFmtId="0" fontId="9" fillId="0" borderId="0" xfId="0" applyFont="1" applyAlignment="1">
      <alignment vertical="top" wrapText="1"/>
    </xf>
    <xf numFmtId="0" fontId="1" fillId="2" borderId="4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vertical="center"/>
    </xf>
    <xf numFmtId="0" fontId="1" fillId="2" borderId="4" xfId="3" applyFill="1" applyAlignment="1">
      <alignment horizontal="center" vertical="top" wrapText="1"/>
    </xf>
    <xf numFmtId="0" fontId="0" fillId="2" borderId="0" xfId="0" applyFill="1"/>
    <xf numFmtId="0" fontId="1" fillId="2" borderId="8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/>
    </xf>
    <xf numFmtId="0" fontId="1" fillId="2" borderId="4" xfId="3" applyFill="1" applyAlignment="1">
      <alignment horizontal="center" vertical="center"/>
    </xf>
    <xf numFmtId="0" fontId="1" fillId="2" borderId="4" xfId="3" applyFill="1" applyAlignment="1">
      <alignment vertical="center" wrapText="1"/>
    </xf>
    <xf numFmtId="0" fontId="18" fillId="2" borderId="0" xfId="0" applyFont="1" applyFill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left" vertical="top"/>
    </xf>
    <xf numFmtId="0" fontId="1" fillId="2" borderId="9" xfId="0" applyFont="1" applyFill="1" applyBorder="1" applyAlignment="1">
      <alignment vertical="center" wrapText="1"/>
    </xf>
    <xf numFmtId="0" fontId="1" fillId="2" borderId="5" xfId="3" applyFill="1" applyBorder="1" applyAlignment="1">
      <alignment vertical="center" wrapText="1"/>
    </xf>
    <xf numFmtId="0" fontId="1" fillId="2" borderId="5" xfId="3" applyFill="1" applyBorder="1" applyAlignment="1">
      <alignment vertical="center"/>
    </xf>
    <xf numFmtId="0" fontId="1" fillId="2" borderId="10" xfId="3" applyFill="1" applyBorder="1" applyAlignment="1">
      <alignment vertical="center" wrapText="1"/>
    </xf>
    <xf numFmtId="0" fontId="1" fillId="2" borderId="10" xfId="3" applyFill="1" applyBorder="1" applyAlignment="1">
      <alignment vertical="center"/>
    </xf>
    <xf numFmtId="0" fontId="1" fillId="2" borderId="4" xfId="3" applyFill="1" applyAlignment="1">
      <alignment horizontal="left" vertical="center"/>
    </xf>
    <xf numFmtId="0" fontId="1" fillId="2" borderId="8" xfId="3" applyFill="1" applyBorder="1" applyAlignment="1">
      <alignment vertical="center" wrapText="1"/>
    </xf>
    <xf numFmtId="0" fontId="1" fillId="2" borderId="8" xfId="3" applyFill="1" applyBorder="1" applyAlignment="1">
      <alignment vertical="center"/>
    </xf>
    <xf numFmtId="0" fontId="1" fillId="2" borderId="4" xfId="3" applyFill="1" applyAlignment="1">
      <alignment vertical="top" wrapText="1"/>
    </xf>
    <xf numFmtId="0" fontId="7" fillId="0" borderId="0" xfId="7" applyFont="1" applyAlignment="1">
      <alignment horizontal="left"/>
    </xf>
    <xf numFmtId="0" fontId="8" fillId="0" borderId="0" xfId="5" applyFont="1" applyAlignment="1">
      <alignment vertical="top"/>
    </xf>
    <xf numFmtId="0" fontId="8" fillId="0" borderId="0" xfId="5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49" fontId="2" fillId="2" borderId="4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3" applyFill="1" applyBorder="1" applyAlignment="1">
      <alignment horizontal="center" vertical="center" wrapText="1"/>
    </xf>
    <xf numFmtId="0" fontId="1" fillId="2" borderId="5" xfId="3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top" wrapText="1"/>
    </xf>
    <xf numFmtId="0" fontId="2" fillId="2" borderId="0" xfId="0" applyFont="1" applyFill="1" applyAlignment="1">
      <alignment vertical="top" wrapText="1"/>
    </xf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right" vertical="top"/>
    </xf>
    <xf numFmtId="0" fontId="2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right" vertical="top"/>
    </xf>
    <xf numFmtId="0" fontId="2" fillId="2" borderId="9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vertical="top"/>
    </xf>
    <xf numFmtId="0" fontId="7" fillId="0" borderId="0" xfId="0" applyFont="1" applyFill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5" xfId="3" applyFill="1" applyBorder="1" applyAlignment="1">
      <alignment horizontal="left" vertical="center" wrapText="1"/>
    </xf>
    <xf numFmtId="0" fontId="1" fillId="2" borderId="8" xfId="3" applyFill="1" applyBorder="1" applyAlignment="1">
      <alignment horizontal="left" vertical="center" wrapText="1"/>
    </xf>
    <xf numFmtId="0" fontId="1" fillId="2" borderId="5" xfId="3" applyFill="1" applyBorder="1" applyAlignment="1">
      <alignment horizontal="center" vertical="center" wrapText="1"/>
    </xf>
    <xf numFmtId="0" fontId="1" fillId="2" borderId="8" xfId="3" applyFill="1" applyBorder="1" applyAlignment="1">
      <alignment horizontal="center" vertical="center" wrapText="1"/>
    </xf>
    <xf numFmtId="0" fontId="1" fillId="2" borderId="5" xfId="3" applyFill="1" applyBorder="1" applyAlignment="1">
      <alignment horizontal="center" vertical="center"/>
    </xf>
    <xf numFmtId="0" fontId="1" fillId="2" borderId="10" xfId="3" applyFill="1" applyBorder="1" applyAlignment="1">
      <alignment horizontal="center" vertical="center"/>
    </xf>
    <xf numFmtId="0" fontId="1" fillId="2" borderId="8" xfId="3" applyFill="1" applyBorder="1" applyAlignment="1">
      <alignment horizontal="center" vertical="center"/>
    </xf>
    <xf numFmtId="0" fontId="1" fillId="2" borderId="10" xfId="3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top"/>
    </xf>
    <xf numFmtId="0" fontId="2" fillId="2" borderId="0" xfId="0" applyFont="1" applyFill="1" applyAlignment="1">
      <alignment horizontal="center" wrapText="1"/>
    </xf>
    <xf numFmtId="0" fontId="2" fillId="2" borderId="7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4" xfId="2" applyFill="1" applyAlignment="1">
      <alignment horizontal="center" vertical="center" wrapText="1"/>
    </xf>
  </cellXfs>
  <cellStyles count="8">
    <cellStyle name="ВедРесурсов" xfId="3" xr:uid="{00000000-0005-0000-0000-000000000000}"/>
    <cellStyle name="Гиперссылка" xfId="6" builtinId="8"/>
    <cellStyle name="ЛокСмета" xfId="2" xr:uid="{00000000-0005-0000-0000-000002000000}"/>
    <cellStyle name="ЛокСмета 2" xfId="4" xr:uid="{00000000-0005-0000-0000-000003000000}"/>
    <cellStyle name="Обычный" xfId="0" builtinId="0"/>
    <cellStyle name="Обычный 2" xfId="5" xr:uid="{00000000-0005-0000-0000-000005000000}"/>
    <cellStyle name="Обычный 3" xfId="7" xr:uid="{FB3D7124-2491-49B3-A3A1-E0B8256A9193}"/>
    <cellStyle name="Титул" xfId="1" xr:uid="{00000000-0005-0000-0000-000006000000}"/>
  </cellStyles>
  <dxfs count="0"/>
  <tableStyles count="0" defaultTableStyle="TableStyleMedium9" defaultPivotStyle="PivotStyleLight16"/>
  <colors>
    <mruColors>
      <color rgb="FF77777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AARRTT/&#1057;&#1069;&#1056;-&#1040;/&#1064;&#1058;&#1040;&#1058;/2005/Documents%20and%20Settings/leonovagv/Local%20Settings/Temporary%20Internet%20Files/OLK19/B-PL/NBPL/_F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54;&#1073;&#1084;&#1077;&#1085;_&#1060;&#1069;&#1054;\17_1_2005\&#1052;&#1086;&#1080;%20&#1076;&#1086;&#1082;&#1091;&#1084;&#1077;&#1085;&#1090;&#1099;\&#1048;&#1079;&#1076;&#1077;&#1088;&#1078;&#1082;&#1080;\2003\&#1052;&#1086;&#1080;%20&#1076;&#1086;&#1082;&#1091;&#1084;&#1077;&#1085;&#1090;&#1099;\&#1058;&#1072;&#1088;&#1080;&#1092;-2001\&#1042;&#1072;&#1088;&#1080;&#1072;&#1085;&#1090;&#1099;%20&#1090;&#1072;&#1088;&#1080;&#1092;&#1086;&#1074;\Plan_rem_20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54;&#1073;&#1084;&#1077;&#1085;_&#1060;&#1069;&#1054;\17_1_2005\&#1052;&#1086;&#1080;%20&#1076;&#1086;&#1082;&#1091;&#1084;&#1077;&#1085;&#1090;&#1099;\&#1048;&#1079;&#1076;&#1077;&#1088;&#1078;&#1082;&#1080;\2003\&#1052;&#1086;&#1080;%20&#1076;&#1086;&#1082;&#1091;&#1084;&#1077;&#1085;&#1090;&#1099;\&#1058;&#1072;&#1088;&#1080;&#1092;-2001\&#1042;&#1072;&#1088;&#1080;&#1072;&#1085;&#1090;&#1099;%20&#1090;&#1072;&#1088;&#1080;&#1092;&#1086;&#1074;\&#1052;&#1086;&#1080;%20&#1076;&#1086;&#1082;&#1091;&#1084;&#1077;&#1085;&#1090;&#1099;\Lenure\Remont\2001%20&#1075;\&#1058;&#1072;&#1088;&#1080;&#1092;-2001\Plan_rem_200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54;&#1073;&#1084;&#1077;&#1085;_&#1060;&#1069;&#1054;\17_1_2005\&#1052;&#1086;&#1080;%20&#1076;&#1086;&#1082;&#1091;&#1084;&#1077;&#1085;&#1090;&#1099;\&#1048;&#1079;&#1076;&#1077;&#1088;&#1078;&#1082;&#1080;\2003\&#1052;&#1086;&#1080;%20&#1076;&#1086;&#1082;&#1091;&#1084;&#1077;&#1085;&#1090;&#1099;\&#1058;&#1072;&#1088;&#1080;&#1092;-2001\Plan_rem_20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verxtip"/>
      <sheetName val="FR_2"/>
      <sheetName val="FR_4"/>
      <sheetName val="FR_6"/>
      <sheetName val="FR_10"/>
      <sheetName val="FR_5"/>
      <sheetName val="FR_7 "/>
      <sheetName val="FR_3"/>
      <sheetName val="ССЭ"/>
      <sheetName val="тип_труд"/>
      <sheetName val="коэф-т"/>
    </sheetNames>
    <sheetDataSet>
      <sheetData sheetId="0" refreshError="1">
        <row r="1">
          <cell r="A1" t="str">
            <v>РАО ЕЭС РОССИИ</v>
          </cell>
          <cell r="Q1" t="str">
            <v xml:space="preserve">У Т В Е Р Ж Д А Ю </v>
          </cell>
        </row>
        <row r="2">
          <cell r="A2" t="str">
            <v>ОАО БГРЭС-1</v>
          </cell>
          <cell r="Q2" t="str">
            <v>Г Л А В Н Ы Й  И Н Ж Е Н Е Р</v>
          </cell>
        </row>
        <row r="3">
          <cell r="Q3" t="str">
            <v>______________В. В. У С А Ч Е В</v>
          </cell>
        </row>
        <row r="4">
          <cell r="Q4" t="str">
            <v>_______________1 9 9 9 г о д а</v>
          </cell>
        </row>
        <row r="5">
          <cell r="A5" t="str">
            <v xml:space="preserve">В    Е    Д    О    М    О    С    Т    Ь  </v>
          </cell>
        </row>
        <row r="6">
          <cell r="A6" t="str">
            <v xml:space="preserve">о б ъ е м а   с в е р х т и п о в ы х   р а б о т   п о   р е м о н т у   э н е р г о о б о р у д о в а н и я   н а   2 0 0 0  г . </v>
          </cell>
        </row>
        <row r="7">
          <cell r="A7" t="str">
            <v>Нр п/п</v>
          </cell>
          <cell r="B7" t="str">
            <v>Наименование оборудования, цеха. Станц.нр</v>
          </cell>
          <cell r="C7" t="str">
            <v>Порядковый нр работ</v>
          </cell>
          <cell r="D7" t="str">
            <v>Наименование мероприятия</v>
          </cell>
          <cell r="E7" t="str">
            <v>Основа ние для включе ния</v>
          </cell>
          <cell r="F7" t="str">
            <v>Планируемый срок поставки</v>
          </cell>
          <cell r="G7" t="str">
            <v xml:space="preserve"> Потребность в материально-техническом обеcпечении</v>
          </cell>
          <cell r="S7" t="str">
            <v>Трудозатраты</v>
          </cell>
          <cell r="T7" t="str">
            <v>Стоимость материалов</v>
          </cell>
          <cell r="U7" t="str">
            <v>Испол-нитель</v>
          </cell>
        </row>
        <row r="8">
          <cell r="G8" t="str">
            <v>Трубы</v>
          </cell>
          <cell r="H8" t="str">
            <v>Ед. изм</v>
          </cell>
          <cell r="I8" t="str">
            <v>Кол-во</v>
          </cell>
          <cell r="J8" t="str">
            <v>Металлопрокат</v>
          </cell>
          <cell r="K8" t="str">
            <v>Ед. изм</v>
          </cell>
          <cell r="L8" t="str">
            <v>Кол-во</v>
          </cell>
          <cell r="M8" t="str">
            <v>Электроды</v>
          </cell>
          <cell r="N8" t="str">
            <v>Ед. изм</v>
          </cell>
          <cell r="O8" t="str">
            <v>Кол-во</v>
          </cell>
          <cell r="P8" t="str">
            <v>Прочее</v>
          </cell>
          <cell r="Q8" t="str">
            <v>Ед. изм</v>
          </cell>
          <cell r="R8" t="str">
            <v>Кол-во</v>
          </cell>
          <cell r="S8" t="str">
            <v>челХчас</v>
          </cell>
          <cell r="T8" t="str">
            <v>тыс.рубл.</v>
          </cell>
        </row>
        <row r="9">
          <cell r="A9" t="str">
            <v>1</v>
          </cell>
          <cell r="B9" t="str">
            <v>2</v>
          </cell>
          <cell r="C9" t="str">
            <v>3</v>
          </cell>
          <cell r="D9" t="str">
            <v>4</v>
          </cell>
          <cell r="E9" t="str">
            <v>5</v>
          </cell>
          <cell r="F9" t="str">
            <v>6</v>
          </cell>
          <cell r="G9" t="str">
            <v>7</v>
          </cell>
          <cell r="H9" t="str">
            <v>8</v>
          </cell>
          <cell r="I9" t="str">
            <v>9</v>
          </cell>
          <cell r="J9" t="str">
            <v>10</v>
          </cell>
          <cell r="K9" t="str">
            <v>11</v>
          </cell>
          <cell r="L9" t="str">
            <v>12</v>
          </cell>
          <cell r="M9" t="str">
            <v>13</v>
          </cell>
          <cell r="N9" t="str">
            <v>14</v>
          </cell>
          <cell r="O9" t="str">
            <v>15</v>
          </cell>
          <cell r="P9" t="str">
            <v>16</v>
          </cell>
          <cell r="Q9" t="str">
            <v>17</v>
          </cell>
          <cell r="R9" t="str">
            <v>18</v>
          </cell>
          <cell r="S9" t="str">
            <v>19</v>
          </cell>
          <cell r="T9" t="str">
            <v>20</v>
          </cell>
          <cell r="U9" t="str">
            <v>21</v>
          </cell>
        </row>
        <row r="10">
          <cell r="A10" t="str">
            <v>К  А  П  И  Т  А  Л  Ь  Н  Ы  Е     И    С  Р  Е  Д  Н  И  Е     Р  Е  М  О  Н  Т  Ы</v>
          </cell>
        </row>
        <row r="11">
          <cell r="A11" t="str">
            <v xml:space="preserve"> 1.</v>
          </cell>
          <cell r="B11" t="str">
            <v>Блок-2 со вспомогательным оборудованием</v>
          </cell>
          <cell r="C11" t="str">
            <v>1.1.</v>
          </cell>
          <cell r="D11" t="str">
            <v>Очистка поверхностей нагрева</v>
          </cell>
          <cell r="E11" t="str">
            <v>Акт осмотра</v>
          </cell>
          <cell r="S11">
            <v>7040</v>
          </cell>
          <cell r="U11" t="str">
            <v>ЦЦР</v>
          </cell>
        </row>
        <row r="13">
          <cell r="C13" t="str">
            <v>1.2.</v>
          </cell>
          <cell r="D13" t="str">
            <v>Реконструкция КПП (коридорное расположение змеевиков у внутренней стены КШ).</v>
          </cell>
          <cell r="E13" t="str">
            <v>План реконструкции котлов   П-67, проекты Э-11-8/1, Э-11-8/2</v>
          </cell>
          <cell r="F13" t="str">
            <v>1 кв.</v>
          </cell>
          <cell r="G13" t="str">
            <v>Трубы о42х11 ст.12Х1МФ</v>
          </cell>
          <cell r="H13" t="str">
            <v>т</v>
          </cell>
          <cell r="I13">
            <v>8.9</v>
          </cell>
          <cell r="J13" t="str">
            <v>Лист d=4 ст.20Х23Н18Т</v>
          </cell>
          <cell r="K13" t="str">
            <v>т</v>
          </cell>
          <cell r="L13">
            <v>1.54</v>
          </cell>
          <cell r="M13" t="str">
            <v>Электроды ЦЛ-39</v>
          </cell>
          <cell r="N13" t="str">
            <v>кг</v>
          </cell>
          <cell r="O13">
            <v>108</v>
          </cell>
          <cell r="S13">
            <v>12288</v>
          </cell>
          <cell r="T13">
            <v>780.22099999999989</v>
          </cell>
          <cell r="U13" t="str">
            <v>ЦЦР</v>
          </cell>
        </row>
        <row r="14">
          <cell r="G14" t="str">
            <v>Трубы о36х6,5 ст.12Х18Н12Т</v>
          </cell>
          <cell r="H14" t="str">
            <v>т</v>
          </cell>
          <cell r="I14">
            <v>1.35</v>
          </cell>
          <cell r="J14" t="str">
            <v>Лист d=8 ст.20Х23Н18Т</v>
          </cell>
          <cell r="K14" t="str">
            <v>т</v>
          </cell>
          <cell r="L14">
            <v>1.5</v>
          </cell>
          <cell r="M14" t="str">
            <v>Электроды ЦТ-28</v>
          </cell>
          <cell r="N14" t="str">
            <v>кг</v>
          </cell>
          <cell r="O14">
            <v>40</v>
          </cell>
          <cell r="S14">
            <v>200</v>
          </cell>
          <cell r="U14" t="str">
            <v>ЛКМ</v>
          </cell>
        </row>
        <row r="15">
          <cell r="M15" t="str">
            <v>Электроды ЭА-395/9</v>
          </cell>
          <cell r="N15" t="str">
            <v>кг</v>
          </cell>
          <cell r="O15">
            <v>123</v>
          </cell>
        </row>
        <row r="17">
          <cell r="C17" t="str">
            <v>1.3.</v>
          </cell>
          <cell r="D17" t="str">
            <v>Реконструкция горелок (установка рассекателей и монтаж дополнительных каналов газовой рециркуляции)</v>
          </cell>
          <cell r="E17" t="str">
            <v>План реконструкции котлов   П-67, проекты Э-29-31, Э-30-4</v>
          </cell>
          <cell r="F17" t="str">
            <v>1 кв</v>
          </cell>
          <cell r="J17" t="str">
            <v>Лист d=6 ст.20Х23Н18</v>
          </cell>
          <cell r="K17" t="str">
            <v>т</v>
          </cell>
          <cell r="L17">
            <v>3.0764800000000005</v>
          </cell>
          <cell r="M17" t="str">
            <v>Электроды ОЗС-6 (МР-3)</v>
          </cell>
          <cell r="N17" t="str">
            <v>кг</v>
          </cell>
          <cell r="O17">
            <v>403</v>
          </cell>
          <cell r="S17">
            <v>3200</v>
          </cell>
          <cell r="T17">
            <v>628.09982048000018</v>
          </cell>
          <cell r="U17" t="str">
            <v>ЦЦР</v>
          </cell>
        </row>
        <row r="18">
          <cell r="J18" t="str">
            <v>Лист d=10 ст.20</v>
          </cell>
          <cell r="K18" t="str">
            <v>т</v>
          </cell>
          <cell r="L18">
            <v>23.295360000000002</v>
          </cell>
        </row>
        <row r="19">
          <cell r="M19" t="str">
            <v>Электроды ОЗЛ-6 (ЦТ-26)</v>
          </cell>
          <cell r="N19" t="str">
            <v>кг</v>
          </cell>
          <cell r="O19">
            <v>58.182432000000006</v>
          </cell>
        </row>
        <row r="20">
          <cell r="J20" t="str">
            <v>Лист d=20 ст.20</v>
          </cell>
          <cell r="K20" t="str">
            <v>т</v>
          </cell>
          <cell r="L20">
            <v>4.7520000000000007</v>
          </cell>
        </row>
        <row r="21">
          <cell r="J21" t="str">
            <v>Круг о20 ст.20Х23Н18</v>
          </cell>
          <cell r="K21" t="str">
            <v>т</v>
          </cell>
          <cell r="L21">
            <v>0.18304000000000001</v>
          </cell>
        </row>
        <row r="24">
          <cell r="C24" t="str">
            <v>1.4.</v>
          </cell>
          <cell r="D24" t="str">
            <v xml:space="preserve">Реконструкция смесителя горячего воздуха ТВП (сужение отверстий в центральном и нижнем отсеках) </v>
          </cell>
          <cell r="E24" t="str">
            <v>План реконструкции котлов   П-67, проект Э-01-8СБ</v>
          </cell>
          <cell r="J24" t="str">
            <v>Лист d=4 ст.3</v>
          </cell>
          <cell r="K24" t="str">
            <v>т</v>
          </cell>
          <cell r="L24">
            <v>0.03</v>
          </cell>
          <cell r="M24" t="str">
            <v>Электроды МР-3</v>
          </cell>
          <cell r="N24" t="str">
            <v>кг</v>
          </cell>
          <cell r="O24">
            <v>75</v>
          </cell>
          <cell r="S24">
            <v>220</v>
          </cell>
          <cell r="T24">
            <v>1.0649999999999999</v>
          </cell>
          <cell r="U24" t="str">
            <v>ЦЦР</v>
          </cell>
        </row>
        <row r="27">
          <cell r="C27" t="str">
            <v>1.5.</v>
          </cell>
          <cell r="D27" t="str">
            <v>Устранение "зон риска" (отдельный перечень) с восстановлением газоплотных экранов СКШ, НРЧ.</v>
          </cell>
          <cell r="E27" t="str">
            <v xml:space="preserve">Техрешение </v>
          </cell>
          <cell r="M27" t="str">
            <v>Электроды ЦЛ-39</v>
          </cell>
          <cell r="N27" t="str">
            <v>кг</v>
          </cell>
          <cell r="O27">
            <v>560.952</v>
          </cell>
          <cell r="P27" t="str">
            <v>Панели из 10 труб о32х6х72 ст.12Х1МФ, l=8м</v>
          </cell>
          <cell r="Q27" t="str">
            <v>шт</v>
          </cell>
          <cell r="R27">
            <v>10</v>
          </cell>
          <cell r="S27">
            <v>11660</v>
          </cell>
          <cell r="T27">
            <v>2858.554392</v>
          </cell>
          <cell r="U27" t="str">
            <v>ЦЦР</v>
          </cell>
        </row>
        <row r="28">
          <cell r="S28">
            <v>400</v>
          </cell>
          <cell r="U28" t="str">
            <v>ЛКМ</v>
          </cell>
        </row>
        <row r="29">
          <cell r="M29" t="str">
            <v>Электроды УОНИ 13/55</v>
          </cell>
          <cell r="N29" t="str">
            <v>кг</v>
          </cell>
          <cell r="O29">
            <v>216.72000000000003</v>
          </cell>
        </row>
        <row r="30">
          <cell r="P30" t="str">
            <v>Панели из 5 труб о32х6х72 cт.12Х1МФ, l=6м</v>
          </cell>
          <cell r="Q30" t="str">
            <v>шт</v>
          </cell>
          <cell r="R30">
            <v>20</v>
          </cell>
        </row>
        <row r="31">
          <cell r="P31" t="str">
            <v>Панели из 70 труб о32х6х48 ст.12Х1МФ,  l=3,5м</v>
          </cell>
          <cell r="Q31" t="str">
            <v>шт</v>
          </cell>
          <cell r="R31">
            <v>56</v>
          </cell>
        </row>
        <row r="32">
          <cell r="P32" t="str">
            <v>Панели из 4 труб о32х6х48 ст.12Х1МФ,  l=8м</v>
          </cell>
          <cell r="Q32" t="str">
            <v>шт</v>
          </cell>
          <cell r="R32">
            <v>30</v>
          </cell>
        </row>
        <row r="34">
          <cell r="C34" t="str">
            <v>1.6.</v>
          </cell>
          <cell r="D34" t="str">
            <v>Монтаж дополнительных разводок ГИО на внутренних стенах КШ (6 разводок)</v>
          </cell>
          <cell r="E34" t="str">
            <v>301.459.00.00;  301.460.00.00</v>
          </cell>
          <cell r="G34" t="str">
            <v>Трубы о426х20 ст.12Х1МФ</v>
          </cell>
          <cell r="H34" t="str">
            <v>т</v>
          </cell>
          <cell r="I34">
            <v>12.92634</v>
          </cell>
          <cell r="J34" t="str">
            <v>Швеллер N16</v>
          </cell>
          <cell r="K34" t="str">
            <v>т</v>
          </cell>
          <cell r="L34">
            <v>1.42</v>
          </cell>
          <cell r="M34" t="str">
            <v>Электроды ЦЛ-39</v>
          </cell>
          <cell r="N34" t="str">
            <v>кг</v>
          </cell>
          <cell r="O34">
            <v>533.07939999999996</v>
          </cell>
          <cell r="P34" t="str">
            <v>Переход 426х273 ст.12Х1МФ</v>
          </cell>
          <cell r="Q34" t="str">
            <v>шт</v>
          </cell>
          <cell r="R34">
            <v>6</v>
          </cell>
          <cell r="S34">
            <v>3840</v>
          </cell>
          <cell r="T34">
            <v>1178.9551119399998</v>
          </cell>
          <cell r="U34" t="str">
            <v>ЦЦР</v>
          </cell>
        </row>
        <row r="35">
          <cell r="J35" t="str">
            <v>Швеллер N12</v>
          </cell>
          <cell r="K35" t="str">
            <v>т</v>
          </cell>
          <cell r="L35">
            <v>0.2</v>
          </cell>
          <cell r="S35">
            <v>240</v>
          </cell>
          <cell r="U35" t="str">
            <v>ЛКМ</v>
          </cell>
        </row>
        <row r="36">
          <cell r="G36" t="str">
            <v>Трубы о273х11 ст.12Х1МФ</v>
          </cell>
          <cell r="H36" t="str">
            <v>т</v>
          </cell>
          <cell r="I36">
            <v>1.7767499999999998</v>
          </cell>
          <cell r="J36" t="str">
            <v>Уголок 75х75</v>
          </cell>
          <cell r="K36" t="str">
            <v>т</v>
          </cell>
          <cell r="L36">
            <v>0.18039999999999998</v>
          </cell>
          <cell r="M36" t="str">
            <v>Электроды МР-3</v>
          </cell>
          <cell r="N36" t="str">
            <v>кг</v>
          </cell>
          <cell r="O36">
            <v>32.137139999999995</v>
          </cell>
          <cell r="P36" t="str">
            <v>Отвод 57х4 ст.12Х1МФ</v>
          </cell>
          <cell r="Q36" t="str">
            <v>шт</v>
          </cell>
          <cell r="R36">
            <v>80</v>
          </cell>
        </row>
        <row r="37">
          <cell r="G37" t="str">
            <v>Трубы о57х4 ст.12Х1МФ</v>
          </cell>
          <cell r="H37" t="str">
            <v>т</v>
          </cell>
          <cell r="I37">
            <v>2.6150000000000002</v>
          </cell>
        </row>
        <row r="38">
          <cell r="G38" t="str">
            <v>Трубы о32х6 ст.12Х1МФ</v>
          </cell>
          <cell r="H38" t="str">
            <v>т</v>
          </cell>
          <cell r="I38">
            <v>0.23100000000000001</v>
          </cell>
        </row>
        <row r="41">
          <cell r="C41" t="str">
            <v>1.7.</v>
          </cell>
          <cell r="D41" t="str">
            <v>Восстановление защитных пластин на ПТЗ против аппаратов ГИО</v>
          </cell>
          <cell r="E41" t="str">
            <v>Акт техсостояния</v>
          </cell>
          <cell r="J41" t="str">
            <v>Лист d=5 ст.12Х18Н12Т</v>
          </cell>
          <cell r="K41" t="str">
            <v>т</v>
          </cell>
          <cell r="L41">
            <v>0.13171200000000002</v>
          </cell>
          <cell r="M41" t="str">
            <v>Электроды ЦТ-15</v>
          </cell>
          <cell r="N41" t="str">
            <v>кг</v>
          </cell>
          <cell r="O41">
            <v>5</v>
          </cell>
          <cell r="S41">
            <v>97</v>
          </cell>
          <cell r="T41">
            <v>16.505440000000004</v>
          </cell>
          <cell r="U41" t="str">
            <v>ЦЦР</v>
          </cell>
        </row>
        <row r="43">
          <cell r="C43" t="str">
            <v>1.8.</v>
          </cell>
          <cell r="D43" t="str">
            <v>Демонтаж дистанционирования ширм ШПП-II.</v>
          </cell>
          <cell r="S43">
            <v>192</v>
          </cell>
          <cell r="U43" t="str">
            <v>ЦЦР</v>
          </cell>
        </row>
        <row r="45">
          <cell r="C45" t="str">
            <v>1.9.</v>
          </cell>
          <cell r="D45" t="str">
            <v>Наладка подвесной системы.</v>
          </cell>
          <cell r="E45" t="str">
            <v>Программ техосвидетельствования</v>
          </cell>
          <cell r="S45">
            <v>160</v>
          </cell>
          <cell r="U45" t="str">
            <v>ЦЦР</v>
          </cell>
        </row>
        <row r="47">
          <cell r="C47" t="str">
            <v>1.10.</v>
          </cell>
          <cell r="D47" t="str">
            <v>Вырезка труб поверхностей нагрева (согласно отдельному перечню) - 30 образцов.</v>
          </cell>
          <cell r="E47" t="str">
            <v>Программа ХЦ</v>
          </cell>
          <cell r="G47" t="str">
            <v>Трубы о32х6х48 ст.12Х1МФ</v>
          </cell>
          <cell r="H47" t="str">
            <v>т</v>
          </cell>
          <cell r="I47">
            <v>0.1012792</v>
          </cell>
          <cell r="M47" t="str">
            <v>Электроды ЦЛ-39</v>
          </cell>
          <cell r="N47" t="str">
            <v>кг</v>
          </cell>
          <cell r="O47">
            <v>15</v>
          </cell>
          <cell r="S47">
            <v>159</v>
          </cell>
          <cell r="T47">
            <v>21.1893256</v>
          </cell>
          <cell r="U47" t="str">
            <v>ЦЦР</v>
          </cell>
        </row>
        <row r="48">
          <cell r="G48" t="str">
            <v>Трубы о32х6 ст.12Х1МФ</v>
          </cell>
          <cell r="H48" t="str">
            <v>т</v>
          </cell>
          <cell r="I48">
            <v>6.93E-2</v>
          </cell>
          <cell r="M48" t="str">
            <v>Электроды УОНИ 13/55</v>
          </cell>
          <cell r="N48" t="str">
            <v>кг</v>
          </cell>
          <cell r="O48">
            <v>40</v>
          </cell>
          <cell r="S48">
            <v>86</v>
          </cell>
          <cell r="U48" t="str">
            <v>ЛКМ</v>
          </cell>
        </row>
        <row r="49">
          <cell r="G49" t="str">
            <v>Трубы о57х4 ст.12Х1МФ</v>
          </cell>
          <cell r="H49" t="str">
            <v>т</v>
          </cell>
          <cell r="I49">
            <v>5.2300000000000006E-2</v>
          </cell>
          <cell r="M49" t="str">
            <v>Электроды ЦТ-28</v>
          </cell>
          <cell r="N49" t="str">
            <v>кг</v>
          </cell>
          <cell r="O49">
            <v>15</v>
          </cell>
          <cell r="S49">
            <v>120</v>
          </cell>
          <cell r="U49" t="str">
            <v>ХЦ</v>
          </cell>
        </row>
        <row r="50">
          <cell r="G50" t="str">
            <v>Трубы о32х5 ст.12Х18Н10Т</v>
          </cell>
          <cell r="H50" t="str">
            <v>т</v>
          </cell>
          <cell r="I50">
            <v>2.664E-2</v>
          </cell>
        </row>
        <row r="51">
          <cell r="G51" t="str">
            <v>Трубы 36х6,5 ст.12Х18Н10Т</v>
          </cell>
          <cell r="H51" t="str">
            <v>т</v>
          </cell>
          <cell r="I51">
            <v>4.7300000000000002E-2</v>
          </cell>
        </row>
        <row r="52">
          <cell r="G52" t="str">
            <v>Трубы о57х4 ст.12Х18Н10Т</v>
          </cell>
          <cell r="H52" t="str">
            <v>т</v>
          </cell>
          <cell r="I52">
            <v>4.1840000000000002E-2</v>
          </cell>
        </row>
        <row r="54">
          <cell r="C54" t="str">
            <v>1.11.</v>
          </cell>
          <cell r="D54" t="str">
            <v>Изготовление и установка в местах, удобных для обслуживания, пружинных указателей тепловых перемещений поверхностей нагрева (реперов).</v>
          </cell>
          <cell r="E54" t="str">
            <v>Программ техосвидетельствования</v>
          </cell>
          <cell r="J54" t="str">
            <v>Лист d=4 ст.3</v>
          </cell>
          <cell r="K54" t="str">
            <v>т</v>
          </cell>
          <cell r="L54">
            <v>0.628</v>
          </cell>
          <cell r="M54" t="str">
            <v>Электроды МР-3</v>
          </cell>
          <cell r="N54" t="str">
            <v>кг</v>
          </cell>
          <cell r="O54">
            <v>24.852554999999995</v>
          </cell>
          <cell r="P54" t="str">
            <v>Репера заводские (имеются в наличии)</v>
          </cell>
          <cell r="Q54" t="str">
            <v>шт</v>
          </cell>
          <cell r="R54">
            <v>100</v>
          </cell>
          <cell r="S54">
            <v>285</v>
          </cell>
          <cell r="T54">
            <v>6.8253781049999995</v>
          </cell>
          <cell r="U54" t="str">
            <v>ЦЦР</v>
          </cell>
        </row>
        <row r="55">
          <cell r="J55" t="str">
            <v>Уголок 32х32</v>
          </cell>
          <cell r="K55" t="str">
            <v>т</v>
          </cell>
          <cell r="L55">
            <v>0.191</v>
          </cell>
        </row>
        <row r="57">
          <cell r="C57" t="str">
            <v>1.12.</v>
          </cell>
          <cell r="D57" t="str">
            <v>Внешний осмотр подвесок подвесной системы поверхностей нагрева с проверкой целостности пружин, соосности их установки в блоках, проверка нагрузки на подвески (в местах наибольшего прогиба хребтовых балок с последующим взвешиванием и регулировкой подвесной</v>
          </cell>
          <cell r="E57" t="str">
            <v>Программ техосвидетельствования</v>
          </cell>
          <cell r="S57">
            <v>520</v>
          </cell>
          <cell r="U57" t="str">
            <v>ЦЦР</v>
          </cell>
        </row>
        <row r="58">
          <cell r="S58">
            <v>80</v>
          </cell>
          <cell r="U58" t="str">
            <v>ЛКМ</v>
          </cell>
        </row>
        <row r="60">
          <cell r="C60" t="str">
            <v>1.13.</v>
          </cell>
          <cell r="D60" t="str">
            <v>Внешний осмотр сварных соединений подвесок поверхностей нагрева в местах их приварки к плавникам</v>
          </cell>
          <cell r="E60" t="str">
            <v>Программа техосв идетельствования</v>
          </cell>
          <cell r="M60" t="str">
            <v>Электроды ЦЛ-39</v>
          </cell>
          <cell r="N60" t="str">
            <v>кг</v>
          </cell>
          <cell r="O60">
            <v>45</v>
          </cell>
          <cell r="S60">
            <v>160</v>
          </cell>
          <cell r="T60">
            <v>0.82499999999999996</v>
          </cell>
          <cell r="U60" t="str">
            <v>ЦЦР</v>
          </cell>
        </row>
        <row r="61">
          <cell r="M61" t="str">
            <v>Электроды УОНИ 13/55</v>
          </cell>
          <cell r="N61" t="str">
            <v>кг</v>
          </cell>
          <cell r="O61">
            <v>30</v>
          </cell>
          <cell r="S61">
            <v>40</v>
          </cell>
          <cell r="U61" t="str">
            <v>ЛКМ</v>
          </cell>
        </row>
        <row r="63">
          <cell r="C63" t="str">
            <v>1.14.</v>
          </cell>
          <cell r="D63" t="str">
            <v>Проверка поверхностей нагрева методом магнитной памяти</v>
          </cell>
          <cell r="S63">
            <v>128</v>
          </cell>
          <cell r="U63" t="str">
            <v>ЛКМ</v>
          </cell>
        </row>
        <row r="66">
          <cell r="C66" t="str">
            <v>1.15.</v>
          </cell>
          <cell r="D66" t="str">
            <v>Нивелировка трубопроводов и подвесной системы ПП,ГПП,ХПП,ПВ,циркводоводов.</v>
          </cell>
          <cell r="E66" t="str">
            <v>Годовой график</v>
          </cell>
          <cell r="S66">
            <v>93.333333333333329</v>
          </cell>
          <cell r="U66" t="str">
            <v>ОППР</v>
          </cell>
        </row>
        <row r="67">
          <cell r="S67">
            <v>186.66666666666666</v>
          </cell>
          <cell r="U67" t="str">
            <v>ЦЦР</v>
          </cell>
        </row>
        <row r="70">
          <cell r="C70" t="str">
            <v>1.16.</v>
          </cell>
          <cell r="D70" t="str">
            <v>Регулировка подвесной системы котла,трубопроводов ПП,ГПП,ХПП,ПВ по результатам нивелирования с пересчетом на проектное.</v>
          </cell>
          <cell r="E70" t="str">
            <v>Акт обследования, исполнительные геодезические съемки</v>
          </cell>
          <cell r="M70" t="str">
            <v>Электроды ЦТ-28</v>
          </cell>
          <cell r="N70" t="str">
            <v>кг</v>
          </cell>
          <cell r="O70">
            <v>50</v>
          </cell>
          <cell r="S70">
            <v>65</v>
          </cell>
          <cell r="T70">
            <v>7.5500000000000007</v>
          </cell>
          <cell r="U70" t="str">
            <v>ОППР</v>
          </cell>
        </row>
        <row r="71">
          <cell r="S71">
            <v>900</v>
          </cell>
          <cell r="U71" t="str">
            <v>ЦЦР</v>
          </cell>
        </row>
        <row r="72">
          <cell r="M72" t="str">
            <v>Электроды УОНИ 13/55</v>
          </cell>
          <cell r="N72" t="str">
            <v>кг</v>
          </cell>
          <cell r="O72">
            <v>50</v>
          </cell>
        </row>
        <row r="75">
          <cell r="C75" t="str">
            <v>1.17.</v>
          </cell>
          <cell r="D75" t="str">
            <v>Реконструкция обвязки ВВТО</v>
          </cell>
          <cell r="E75" t="str">
            <v>ТР 516-90. Пр.63-29-1054</v>
          </cell>
          <cell r="F75" t="str">
            <v>1 кв.</v>
          </cell>
          <cell r="G75" t="str">
            <v>Трубы о273х8 ст.20</v>
          </cell>
          <cell r="H75" t="str">
            <v>т</v>
          </cell>
          <cell r="I75">
            <v>12.056099999999999</v>
          </cell>
          <cell r="M75" t="str">
            <v>Электроды УОНИ 13/55</v>
          </cell>
          <cell r="N75" t="str">
            <v>кг</v>
          </cell>
          <cell r="O75">
            <v>387.64250000000004</v>
          </cell>
          <cell r="P75" t="str">
            <v>Задвижка Ду-300, Ру-25</v>
          </cell>
          <cell r="Q75" t="str">
            <v>шт</v>
          </cell>
          <cell r="R75">
            <v>16</v>
          </cell>
          <cell r="S75">
            <v>2440</v>
          </cell>
          <cell r="T75">
            <v>1704.7128674999999</v>
          </cell>
          <cell r="U75" t="str">
            <v>ЦЦР</v>
          </cell>
        </row>
        <row r="76">
          <cell r="G76" t="str">
            <v>Трубы о219х8 ст.20</v>
          </cell>
          <cell r="H76" t="str">
            <v>т</v>
          </cell>
          <cell r="I76">
            <v>0.26226900000000003</v>
          </cell>
          <cell r="P76" t="str">
            <v>Задвижка Ду-250, Ру-25</v>
          </cell>
          <cell r="Q76" t="str">
            <v>шт</v>
          </cell>
          <cell r="R76">
            <v>2</v>
          </cell>
        </row>
        <row r="77">
          <cell r="P77" t="str">
            <v>Клапан регулирующий Ду-300, Ру-100</v>
          </cell>
          <cell r="Q77" t="str">
            <v>шт</v>
          </cell>
          <cell r="R77">
            <v>2</v>
          </cell>
        </row>
        <row r="78">
          <cell r="P78" t="str">
            <v>Отвод П 90 273х10</v>
          </cell>
          <cell r="Q78" t="str">
            <v>шт</v>
          </cell>
          <cell r="R78">
            <v>52</v>
          </cell>
        </row>
        <row r="79">
          <cell r="P79" t="str">
            <v>Отвод П 90 219х10</v>
          </cell>
          <cell r="Q79" t="str">
            <v>шт</v>
          </cell>
          <cell r="R79">
            <v>2</v>
          </cell>
        </row>
        <row r="80">
          <cell r="P80" t="str">
            <v>Переход КП 426х12-325х10</v>
          </cell>
          <cell r="Q80" t="str">
            <v>шт</v>
          </cell>
          <cell r="R80">
            <v>6</v>
          </cell>
        </row>
        <row r="81">
          <cell r="P81" t="str">
            <v>Переход КП 325х10-273х8</v>
          </cell>
          <cell r="Q81" t="str">
            <v>шт</v>
          </cell>
          <cell r="R81">
            <v>4</v>
          </cell>
        </row>
        <row r="82">
          <cell r="P82" t="str">
            <v>Переход 273х10-219х10</v>
          </cell>
          <cell r="Q82" t="str">
            <v>шт</v>
          </cell>
          <cell r="R82">
            <v>4</v>
          </cell>
        </row>
        <row r="83">
          <cell r="P83" t="str">
            <v>Тройник переходной 400х14-250х8-2,5</v>
          </cell>
          <cell r="Q83" t="str">
            <v>шт</v>
          </cell>
          <cell r="R83">
            <v>8</v>
          </cell>
        </row>
        <row r="84">
          <cell r="P84" t="str">
            <v>Тройник равнопроходной 273х10-2,5</v>
          </cell>
          <cell r="Q84" t="str">
            <v>шт</v>
          </cell>
          <cell r="R84">
            <v>6</v>
          </cell>
        </row>
        <row r="85">
          <cell r="P85" t="str">
            <v>Тройник равнопроходной 400х14-250х8-2,5</v>
          </cell>
          <cell r="Q85" t="str">
            <v>шт</v>
          </cell>
          <cell r="R85">
            <v>8</v>
          </cell>
        </row>
        <row r="86">
          <cell r="P86" t="str">
            <v>Соединение фланцевое 250х2,5</v>
          </cell>
          <cell r="Q86" t="str">
            <v>шт</v>
          </cell>
          <cell r="R86">
            <v>2</v>
          </cell>
        </row>
        <row r="89">
          <cell r="C89" t="str">
            <v>1.18.</v>
          </cell>
          <cell r="D89" t="str">
            <v>Промывка ВВТО</v>
          </cell>
          <cell r="E89" t="str">
            <v>Акт техсостояния</v>
          </cell>
          <cell r="F89" t="str">
            <v>1 кв</v>
          </cell>
          <cell r="P89" t="str">
            <v>Кислота соляная (НСl)</v>
          </cell>
          <cell r="Q89" t="str">
            <v>т</v>
          </cell>
          <cell r="R89">
            <v>12</v>
          </cell>
          <cell r="S89">
            <v>40</v>
          </cell>
          <cell r="T89">
            <v>13078</v>
          </cell>
          <cell r="U89" t="str">
            <v>ЦЦР</v>
          </cell>
        </row>
        <row r="90">
          <cell r="S90">
            <v>38</v>
          </cell>
          <cell r="U90" t="str">
            <v>КТЦ</v>
          </cell>
        </row>
        <row r="91">
          <cell r="P91" t="str">
            <v>Натрий фтористый (NaF)</v>
          </cell>
          <cell r="Q91" t="str">
            <v>т</v>
          </cell>
          <cell r="R91">
            <v>2</v>
          </cell>
          <cell r="S91">
            <v>40</v>
          </cell>
          <cell r="U91" t="str">
            <v>ХЦ</v>
          </cell>
        </row>
        <row r="94">
          <cell r="C94" t="str">
            <v>1.19.</v>
          </cell>
          <cell r="D94" t="str">
            <v>Замена сгоревших компенсаторов ПГВП по тракту ДРГ.</v>
          </cell>
          <cell r="E94" t="str">
            <v>Акт осмотра</v>
          </cell>
          <cell r="F94" t="str">
            <v>1 кв</v>
          </cell>
          <cell r="J94" t="str">
            <v>Уголок 63х63</v>
          </cell>
          <cell r="K94" t="str">
            <v>т</v>
          </cell>
          <cell r="L94">
            <v>0.8</v>
          </cell>
          <cell r="M94" t="str">
            <v>Электроды МР-3</v>
          </cell>
          <cell r="N94" t="str">
            <v>кг</v>
          </cell>
          <cell r="O94">
            <v>182.02931999999998</v>
          </cell>
          <cell r="P94" t="str">
            <v>Компенсатор ПГВУ-243-76 3800-1 двухлинзовый</v>
          </cell>
          <cell r="Q94" t="str">
            <v>шт</v>
          </cell>
          <cell r="R94">
            <v>8</v>
          </cell>
          <cell r="S94">
            <v>636</v>
          </cell>
          <cell r="T94">
            <v>54.802322519999997</v>
          </cell>
          <cell r="U94" t="str">
            <v>ЦЦР</v>
          </cell>
        </row>
        <row r="95">
          <cell r="J95" t="str">
            <v>Лист d=2 ст.3</v>
          </cell>
          <cell r="K95" t="str">
            <v>т</v>
          </cell>
          <cell r="L95">
            <v>2.5</v>
          </cell>
        </row>
        <row r="97">
          <cell r="P97" t="str">
            <v>Компенсатор ПГВУ-244-76 3800-1 трехлинзовый</v>
          </cell>
          <cell r="Q97" t="str">
            <v>шт</v>
          </cell>
          <cell r="R97">
            <v>8</v>
          </cell>
        </row>
        <row r="99">
          <cell r="C99" t="str">
            <v>1.20.</v>
          </cell>
          <cell r="D99" t="str">
            <v>Установка 4-х аппаратов ОГРУ на скатах ХВ.</v>
          </cell>
          <cell r="E99" t="str">
            <v>Техрешение</v>
          </cell>
          <cell r="G99" t="str">
            <v>Трубы о57х4 ст.20</v>
          </cell>
          <cell r="H99" t="str">
            <v>т</v>
          </cell>
          <cell r="I99">
            <v>0.18305000000000002</v>
          </cell>
          <cell r="M99" t="str">
            <v>Электроды УОНИ 13/55</v>
          </cell>
          <cell r="N99" t="str">
            <v>кг</v>
          </cell>
          <cell r="O99">
            <v>10</v>
          </cell>
          <cell r="P99" t="str">
            <v>Аппарат ОГРУ</v>
          </cell>
          <cell r="Q99" t="str">
            <v>шт</v>
          </cell>
          <cell r="R99">
            <v>4</v>
          </cell>
          <cell r="S99">
            <v>240</v>
          </cell>
          <cell r="T99">
            <v>246.5744</v>
          </cell>
          <cell r="U99" t="str">
            <v>ЦЦР</v>
          </cell>
        </row>
        <row r="100">
          <cell r="P100" t="str">
            <v>Задвижка Ду50-Э ВАЗ</v>
          </cell>
          <cell r="Q100" t="str">
            <v>шт</v>
          </cell>
          <cell r="R100">
            <v>4</v>
          </cell>
        </row>
        <row r="102">
          <cell r="C102" t="str">
            <v>1.21.</v>
          </cell>
          <cell r="D102" t="str">
            <v>Монтаж и обвязка сигнализации по уровню золы в бункерах БЦ</v>
          </cell>
          <cell r="E102" t="str">
            <v>Техрешение 1530-99 от 18.03.99</v>
          </cell>
          <cell r="G102" t="str">
            <v>Трубы ВГП 3/4"</v>
          </cell>
          <cell r="H102" t="str">
            <v>т</v>
          </cell>
          <cell r="I102">
            <v>0.19440000000000002</v>
          </cell>
          <cell r="J102" t="str">
            <v>Уголок 45х45</v>
          </cell>
          <cell r="K102" t="str">
            <v>т</v>
          </cell>
          <cell r="L102">
            <v>6.7400000000000002E-2</v>
          </cell>
          <cell r="M102" t="str">
            <v>Электроды УОНИ 13/55</v>
          </cell>
          <cell r="N102" t="str">
            <v>кг</v>
          </cell>
          <cell r="O102">
            <v>10</v>
          </cell>
          <cell r="P102" t="str">
            <v>Датчик ДН-2</v>
          </cell>
          <cell r="Q102" t="str">
            <v>шт</v>
          </cell>
          <cell r="R102">
            <v>8</v>
          </cell>
          <cell r="S102">
            <v>384</v>
          </cell>
          <cell r="T102">
            <v>221.62119999999999</v>
          </cell>
          <cell r="U102" t="str">
            <v>АСУ ТП</v>
          </cell>
        </row>
        <row r="103">
          <cell r="P103" t="str">
            <v>Кабель КВВГ 5х15</v>
          </cell>
          <cell r="Q103" t="str">
            <v>м</v>
          </cell>
          <cell r="R103">
            <v>520</v>
          </cell>
        </row>
        <row r="104">
          <cell r="P104" t="str">
            <v>Короб КП 01/01-2</v>
          </cell>
          <cell r="Q104" t="str">
            <v>м</v>
          </cell>
          <cell r="R104">
            <v>60</v>
          </cell>
        </row>
        <row r="105">
          <cell r="P105" t="str">
            <v>Короб СК-6</v>
          </cell>
          <cell r="Q105" t="str">
            <v>шт</v>
          </cell>
          <cell r="R105">
            <v>8</v>
          </cell>
        </row>
        <row r="106">
          <cell r="P106" t="str">
            <v>Провод ПВ-3 0,75 мм2</v>
          </cell>
          <cell r="Q106" t="str">
            <v>м</v>
          </cell>
          <cell r="R106">
            <v>60</v>
          </cell>
        </row>
        <row r="107">
          <cell r="P107" t="str">
            <v>Кабель КВВГ 10х1,5</v>
          </cell>
          <cell r="Q107" t="str">
            <v>м</v>
          </cell>
          <cell r="R107">
            <v>350</v>
          </cell>
        </row>
        <row r="110">
          <cell r="C110" t="str">
            <v>1.22.</v>
          </cell>
          <cell r="D110" t="str">
            <v>Обследование батарейных циклонов.</v>
          </cell>
          <cell r="E110" t="str">
            <v>Акт осмотра</v>
          </cell>
          <cell r="S110">
            <v>76</v>
          </cell>
          <cell r="U110" t="str">
            <v>ЦЦР</v>
          </cell>
        </row>
        <row r="113">
          <cell r="C113" t="str">
            <v>1.23.</v>
          </cell>
          <cell r="D113" t="str">
            <v>Установка нового штыревого затвора на БСУ.</v>
          </cell>
          <cell r="E113" t="str">
            <v>301.458.00.00</v>
          </cell>
          <cell r="G113" t="str">
            <v>Трубы о32х3 ст.20</v>
          </cell>
          <cell r="H113" t="str">
            <v>т</v>
          </cell>
          <cell r="I113">
            <v>8.8000000000000005E-3</v>
          </cell>
          <cell r="J113" t="str">
            <v>Швеллер N10</v>
          </cell>
          <cell r="K113" t="str">
            <v>т</v>
          </cell>
          <cell r="L113">
            <v>2.5300000000000003E-2</v>
          </cell>
          <cell r="M113" t="str">
            <v>Электроды МР-3</v>
          </cell>
          <cell r="N113" t="str">
            <v>кг</v>
          </cell>
          <cell r="O113">
            <v>13.705230000000002</v>
          </cell>
          <cell r="S113">
            <v>86</v>
          </cell>
          <cell r="T113">
            <v>6.3635575300000013</v>
          </cell>
          <cell r="U113" t="str">
            <v>ЦЦР</v>
          </cell>
        </row>
        <row r="114">
          <cell r="J114" t="str">
            <v>Уголок 100х100</v>
          </cell>
          <cell r="K114" t="str">
            <v>т</v>
          </cell>
          <cell r="L114">
            <v>0.11000000000000001</v>
          </cell>
        </row>
        <row r="115">
          <cell r="J115" t="str">
            <v>Круг о24 ст.3</v>
          </cell>
          <cell r="K115" t="str">
            <v>т</v>
          </cell>
          <cell r="L115">
            <v>0.57750000000000012</v>
          </cell>
        </row>
        <row r="116">
          <cell r="J116" t="str">
            <v>Круг о16 ст.3</v>
          </cell>
          <cell r="K116" t="str">
            <v>т</v>
          </cell>
          <cell r="L116">
            <v>5.5000000000000007E-2</v>
          </cell>
        </row>
        <row r="119">
          <cell r="C119" t="str">
            <v>1.24.</v>
          </cell>
          <cell r="D119" t="str">
            <v>Замена КПСУ-1 на ЛПСУ.</v>
          </cell>
          <cell r="E119" t="str">
            <v>Техрешение 1298-97</v>
          </cell>
          <cell r="G119" t="str">
            <v>Трубы о42х4 ст.20</v>
          </cell>
          <cell r="H119" t="str">
            <v>т</v>
          </cell>
          <cell r="I119">
            <v>0.1</v>
          </cell>
          <cell r="J119" t="str">
            <v>Швеллер N12</v>
          </cell>
          <cell r="K119" t="str">
            <v>т</v>
          </cell>
          <cell r="L119">
            <v>0.75</v>
          </cell>
          <cell r="M119" t="str">
            <v>Электроды МР-3</v>
          </cell>
          <cell r="N119" t="str">
            <v>кг</v>
          </cell>
          <cell r="O119">
            <v>104.51175000000001</v>
          </cell>
          <cell r="P119" t="str">
            <v>Сетка "Рабица"</v>
          </cell>
          <cell r="Q119" t="str">
            <v>м2</v>
          </cell>
          <cell r="R119">
            <v>25</v>
          </cell>
          <cell r="S119">
            <v>1029</v>
          </cell>
          <cell r="T119">
            <v>55.039629249999997</v>
          </cell>
          <cell r="U119" t="str">
            <v>ЦЦР</v>
          </cell>
        </row>
        <row r="120">
          <cell r="J120" t="str">
            <v>Швеллер N20</v>
          </cell>
          <cell r="K120" t="str">
            <v>т</v>
          </cell>
          <cell r="L120">
            <v>1.2</v>
          </cell>
        </row>
        <row r="121">
          <cell r="J121" t="str">
            <v>Швеллер N30</v>
          </cell>
          <cell r="K121" t="str">
            <v>т</v>
          </cell>
          <cell r="L121">
            <v>0.6</v>
          </cell>
        </row>
        <row r="122">
          <cell r="J122" t="str">
            <v>Двутавр N30</v>
          </cell>
          <cell r="K122" t="str">
            <v>т</v>
          </cell>
          <cell r="L122">
            <v>0.3</v>
          </cell>
        </row>
        <row r="123">
          <cell r="J123" t="str">
            <v>Уголок 32х32</v>
          </cell>
          <cell r="K123" t="str">
            <v>т</v>
          </cell>
          <cell r="L123">
            <v>0.2</v>
          </cell>
        </row>
        <row r="124">
          <cell r="J124" t="str">
            <v>Уголок 75х75</v>
          </cell>
          <cell r="K124" t="str">
            <v>т</v>
          </cell>
          <cell r="L124">
            <v>0.2</v>
          </cell>
        </row>
        <row r="125">
          <cell r="J125" t="str">
            <v>Уголок 100х100</v>
          </cell>
          <cell r="K125" t="str">
            <v>т</v>
          </cell>
          <cell r="L125">
            <v>0.25</v>
          </cell>
        </row>
        <row r="126">
          <cell r="J126" t="str">
            <v>Лист d=10 ст.3</v>
          </cell>
          <cell r="K126" t="str">
            <v>т</v>
          </cell>
          <cell r="L126">
            <v>2.355</v>
          </cell>
        </row>
        <row r="129">
          <cell r="C129" t="str">
            <v>1.25.</v>
          </cell>
          <cell r="D129" t="str">
            <v>Замена аппаратов ОППС (сгоревшие)</v>
          </cell>
          <cell r="E129" t="str">
            <v>Акт техсостояния</v>
          </cell>
          <cell r="G129" t="str">
            <v>Трубы о219х28 ст.12Х1МФ</v>
          </cell>
          <cell r="H129" t="str">
            <v>т</v>
          </cell>
          <cell r="I129">
            <v>1.3189</v>
          </cell>
          <cell r="J129" t="str">
            <v>Круг о80  ст.12Х18Н10Т</v>
          </cell>
          <cell r="K129" t="str">
            <v>т</v>
          </cell>
          <cell r="L129">
            <v>0.4</v>
          </cell>
          <cell r="M129" t="str">
            <v>Электроды УОНИ 13/55</v>
          </cell>
          <cell r="N129" t="str">
            <v>кг</v>
          </cell>
          <cell r="O129">
            <v>16.716000000000001</v>
          </cell>
          <cell r="S129">
            <v>120</v>
          </cell>
          <cell r="T129">
            <v>52.547899999999998</v>
          </cell>
          <cell r="U129" t="str">
            <v>ЦЦР</v>
          </cell>
        </row>
        <row r="130">
          <cell r="J130" t="str">
            <v>Круг о60  ст.12Х1МФ</v>
          </cell>
          <cell r="K130" t="str">
            <v>т</v>
          </cell>
          <cell r="L130">
            <v>0.22</v>
          </cell>
          <cell r="M130" t="str">
            <v>Электроды ЦТ-15</v>
          </cell>
          <cell r="N130" t="str">
            <v>кг</v>
          </cell>
          <cell r="O130">
            <v>6.7200000000000006</v>
          </cell>
        </row>
        <row r="131">
          <cell r="J131" t="str">
            <v>Лист d=50 ст.12Х1МФ</v>
          </cell>
          <cell r="K131" t="str">
            <v>т</v>
          </cell>
          <cell r="L131">
            <v>0.78500000000000003</v>
          </cell>
          <cell r="M131" t="str">
            <v>Электроды ЦЛ-20М</v>
          </cell>
          <cell r="N131" t="str">
            <v>кг</v>
          </cell>
          <cell r="O131">
            <v>16.884000000000007</v>
          </cell>
        </row>
        <row r="134">
          <cell r="C134" t="str">
            <v>1.26.</v>
          </cell>
          <cell r="D134" t="str">
            <v>Осмотр подхребтовых балок на наличие трещин, а также выборочная проверка затяжек высокопрочных болтовых соединений.</v>
          </cell>
          <cell r="S134">
            <v>64</v>
          </cell>
          <cell r="U134" t="str">
            <v>ЦЦР</v>
          </cell>
        </row>
        <row r="135">
          <cell r="S135">
            <v>16</v>
          </cell>
          <cell r="U135" t="str">
            <v>ОППР</v>
          </cell>
        </row>
        <row r="138">
          <cell r="C138" t="str">
            <v>1.27.</v>
          </cell>
          <cell r="D138" t="str">
            <v>Определение горизонтальных перемещений потолочного перекрытия котла, прогибов и деформаций хребтовых и подхребтовых балок, отклонений колонн каркаса главного корпуса по р.Г,Д в осях 2-14 от вертикали.</v>
          </cell>
          <cell r="E138" t="str">
            <v>РД 10-210-98</v>
          </cell>
          <cell r="P138" t="str">
            <v>Зенит-прибор</v>
          </cell>
          <cell r="Q138" t="str">
            <v>к-т</v>
          </cell>
          <cell r="R138">
            <v>1</v>
          </cell>
          <cell r="S138">
            <v>50</v>
          </cell>
          <cell r="U138" t="str">
            <v>ОППР</v>
          </cell>
        </row>
        <row r="139">
          <cell r="P139" t="str">
            <v>Теодолит</v>
          </cell>
          <cell r="Q139" t="str">
            <v>к-т</v>
          </cell>
          <cell r="R139">
            <v>1</v>
          </cell>
          <cell r="S139">
            <v>110</v>
          </cell>
          <cell r="U139" t="str">
            <v>ЦЦР</v>
          </cell>
        </row>
        <row r="142">
          <cell r="C142" t="str">
            <v>1.28.</v>
          </cell>
          <cell r="D142" t="str">
            <v>Инструментальное обследование и диагностика БЗК-1 с восстановлением антикоррозийного покрытия.</v>
          </cell>
          <cell r="S142">
            <v>378</v>
          </cell>
          <cell r="U142" t="str">
            <v>ЦЦР</v>
          </cell>
        </row>
        <row r="143">
          <cell r="U143" t="str">
            <v>ССЭ</v>
          </cell>
        </row>
        <row r="144">
          <cell r="S144">
            <v>80</v>
          </cell>
          <cell r="U144" t="str">
            <v>ЛКМ</v>
          </cell>
        </row>
        <row r="148">
          <cell r="C148" t="str">
            <v>1.29.</v>
          </cell>
          <cell r="D148" t="str">
            <v>Промывка маслосистемы котельного оборудования (ТДМ,МВ,СН) после ремонта уайтспиритом или керосином.</v>
          </cell>
          <cell r="S148">
            <v>500</v>
          </cell>
          <cell r="U148" t="str">
            <v>ЦЦР</v>
          </cell>
        </row>
        <row r="151">
          <cell r="C151" t="str">
            <v>1.30.</v>
          </cell>
          <cell r="D151" t="str">
            <v>Замена лопаток 1 ступени РВД и сопловых аппаратов ЦВД</v>
          </cell>
          <cell r="E151" t="str">
            <v>Акт техсостояния</v>
          </cell>
          <cell r="F151" t="str">
            <v>1 кв</v>
          </cell>
          <cell r="P151" t="str">
            <v>Пакет рабочих лопаток 1 ступени РВД черт.1306199</v>
          </cell>
          <cell r="Q151" t="str">
            <v>шт</v>
          </cell>
          <cell r="R151">
            <v>18</v>
          </cell>
          <cell r="S151">
            <v>550</v>
          </cell>
          <cell r="T151">
            <v>750</v>
          </cell>
          <cell r="U151" t="str">
            <v>ЦЦР</v>
          </cell>
        </row>
        <row r="152">
          <cell r="P152" t="str">
            <v>Пакет замковых лопаток 1 ступени РВД черт.1306200</v>
          </cell>
          <cell r="Q152" t="str">
            <v>шт</v>
          </cell>
          <cell r="R152">
            <v>2</v>
          </cell>
        </row>
        <row r="153">
          <cell r="P153" t="str">
            <v>Аппарат сопловой (4 сектора) черт.1344383СБ</v>
          </cell>
          <cell r="Q153" t="str">
            <v>компл.</v>
          </cell>
          <cell r="R153">
            <v>1</v>
          </cell>
        </row>
        <row r="155">
          <cell r="C155" t="str">
            <v>1.31.</v>
          </cell>
          <cell r="D155" t="str">
            <v>Монтаж дополнительных стяжек линзовых компенсаторов переходных патрубков ЦНД-2.</v>
          </cell>
          <cell r="E155" t="str">
            <v>Предложение АО ЛМЗ</v>
          </cell>
          <cell r="F155" t="str">
            <v>1 кв</v>
          </cell>
          <cell r="J155" t="str">
            <v>Швеллер  N40</v>
          </cell>
          <cell r="K155" t="str">
            <v xml:space="preserve"> т</v>
          </cell>
          <cell r="L155">
            <v>0.3</v>
          </cell>
          <cell r="M155" t="str">
            <v>Электроды УОНИ 13/55</v>
          </cell>
          <cell r="N155" t="str">
            <v>кг</v>
          </cell>
          <cell r="O155">
            <v>26.880000000000003</v>
          </cell>
          <cell r="S155">
            <v>432</v>
          </cell>
          <cell r="T155">
            <v>21.095679999999998</v>
          </cell>
          <cell r="U155" t="str">
            <v>ЦЦР</v>
          </cell>
        </row>
        <row r="156">
          <cell r="J156" t="str">
            <v>Лист d=40 ст.3</v>
          </cell>
          <cell r="K156" t="str">
            <v xml:space="preserve"> т</v>
          </cell>
          <cell r="L156">
            <v>0.15</v>
          </cell>
        </row>
        <row r="157">
          <cell r="J157" t="str">
            <v>Лист d=35 ст.3</v>
          </cell>
          <cell r="K157" t="str">
            <v xml:space="preserve"> т</v>
          </cell>
          <cell r="L157">
            <v>1</v>
          </cell>
        </row>
        <row r="158">
          <cell r="J158" t="str">
            <v>Лист d=20 ст.3</v>
          </cell>
          <cell r="K158" t="str">
            <v xml:space="preserve"> т</v>
          </cell>
          <cell r="L158">
            <v>0.15</v>
          </cell>
        </row>
        <row r="159">
          <cell r="J159" t="str">
            <v>Круг о50 ст.3</v>
          </cell>
          <cell r="K159" t="str">
            <v xml:space="preserve"> т</v>
          </cell>
          <cell r="L159">
            <v>1</v>
          </cell>
        </row>
        <row r="160">
          <cell r="C160" t="str">
            <v>1.32.</v>
          </cell>
        </row>
        <row r="161">
          <cell r="C161" t="str">
            <v>1.32.</v>
          </cell>
          <cell r="D161" t="str">
            <v>Монтаж дополнительных  фланцев горизонтального  разъема ЦНД-2.</v>
          </cell>
          <cell r="E161" t="str">
            <v>Техрешение</v>
          </cell>
          <cell r="F161" t="str">
            <v>1 кв</v>
          </cell>
          <cell r="J161" t="str">
            <v>Лист d=70 ст.3</v>
          </cell>
          <cell r="K161" t="str">
            <v xml:space="preserve"> т</v>
          </cell>
          <cell r="L161">
            <v>0.75</v>
          </cell>
          <cell r="M161" t="str">
            <v>Электроды УОНИ 13/55</v>
          </cell>
          <cell r="N161" t="str">
            <v>кг</v>
          </cell>
          <cell r="O161">
            <v>13.387499999999999</v>
          </cell>
          <cell r="S161">
            <v>560</v>
          </cell>
          <cell r="T161">
            <v>6.1472625000000001</v>
          </cell>
          <cell r="U161" t="str">
            <v>ЦЦР</v>
          </cell>
        </row>
        <row r="163">
          <cell r="C163" t="str">
            <v>1.33.</v>
          </cell>
          <cell r="D163" t="str">
            <v>Восстановление усиков бандажей ЦВД</v>
          </cell>
          <cell r="E163" t="str">
            <v>Акт техсостояния</v>
          </cell>
          <cell r="F163" t="str">
            <v>1 кв.</v>
          </cell>
          <cell r="P163" t="str">
            <v>Проволока вольфрамовая о3мм</v>
          </cell>
          <cell r="Q163" t="str">
            <v>кг</v>
          </cell>
          <cell r="R163">
            <v>5</v>
          </cell>
          <cell r="S163">
            <v>380</v>
          </cell>
          <cell r="T163">
            <v>5.8100000000000005</v>
          </cell>
          <cell r="U163" t="str">
            <v>ЦЦР</v>
          </cell>
        </row>
        <row r="164">
          <cell r="P164" t="str">
            <v>Проволока СВ-10Х16Н25АМ6Г2 о1,4-2мм</v>
          </cell>
          <cell r="Q164" t="str">
            <v>кг</v>
          </cell>
          <cell r="R164">
            <v>10</v>
          </cell>
        </row>
        <row r="165">
          <cell r="P165" t="str">
            <v>Аргон</v>
          </cell>
          <cell r="Q165" t="str">
            <v>м3</v>
          </cell>
          <cell r="R165">
            <v>1.5</v>
          </cell>
        </row>
        <row r="166">
          <cell r="P166" t="str">
            <v>Лист медный d=3</v>
          </cell>
          <cell r="Q166" t="str">
            <v>кг</v>
          </cell>
          <cell r="R166">
            <v>40</v>
          </cell>
        </row>
        <row r="168">
          <cell r="A168" t="str">
            <v xml:space="preserve"> </v>
          </cell>
        </row>
        <row r="169">
          <cell r="C169" t="str">
            <v>1.34.</v>
          </cell>
          <cell r="D169" t="str">
            <v>Увеличение до 9 мм зазора между диском 49 ступени РНД и диафрагмой 50 ступени ЦНД-2.</v>
          </cell>
          <cell r="E169" t="str">
            <v>Ц-05-96(т) п.2</v>
          </cell>
          <cell r="F169" t="str">
            <v>1 кв.</v>
          </cell>
          <cell r="S169">
            <v>48</v>
          </cell>
          <cell r="U169" t="str">
            <v>ЦЦР</v>
          </cell>
        </row>
        <row r="172">
          <cell r="C172" t="str">
            <v>1.35.</v>
          </cell>
          <cell r="D172" t="str">
            <v>Контроль металла рабочих лопаток и дисков 2-5 ступеней ЦНД-2 в зоне фазового перехода (2-5).</v>
          </cell>
          <cell r="E172" t="str">
            <v>СРД ч.I(т) п.3.2</v>
          </cell>
          <cell r="F172" t="str">
            <v>1 кв.</v>
          </cell>
          <cell r="S172">
            <v>120</v>
          </cell>
          <cell r="U172" t="str">
            <v>ЦЦР</v>
          </cell>
        </row>
        <row r="173">
          <cell r="S173">
            <v>400</v>
          </cell>
          <cell r="U173" t="str">
            <v>ЛКМ</v>
          </cell>
        </row>
        <row r="176">
          <cell r="C176" t="str">
            <v>1.36.</v>
          </cell>
          <cell r="D176" t="str">
            <v>Модернизация надбандажных уплотнений ЦВД.</v>
          </cell>
          <cell r="E176" t="str">
            <v>Предложение АО ЛМЗ</v>
          </cell>
          <cell r="F176" t="str">
            <v>1 кв.</v>
          </cell>
          <cell r="J176" t="str">
            <v>Лист d=3 ст.1Х18Н9Т</v>
          </cell>
          <cell r="K176" t="str">
            <v>т</v>
          </cell>
          <cell r="L176">
            <v>9.4200000000000006E-2</v>
          </cell>
          <cell r="M176" t="str">
            <v>Электроды ЦТ-28</v>
          </cell>
          <cell r="O176">
            <v>25</v>
          </cell>
          <cell r="P176" t="str">
            <v>Проволока вольфрамовая о3мм</v>
          </cell>
          <cell r="Q176" t="str">
            <v>кг</v>
          </cell>
          <cell r="R176">
            <v>5</v>
          </cell>
          <cell r="S176">
            <v>830</v>
          </cell>
          <cell r="T176">
            <v>15.014000000000001</v>
          </cell>
          <cell r="U176" t="str">
            <v>ЦЦР</v>
          </cell>
        </row>
        <row r="177">
          <cell r="P177" t="str">
            <v>Проволока СВ-08Х18Н9Т</v>
          </cell>
          <cell r="Q177" t="str">
            <v>кг</v>
          </cell>
          <cell r="R177">
            <v>10</v>
          </cell>
        </row>
        <row r="178">
          <cell r="P178" t="str">
            <v>Аргон</v>
          </cell>
          <cell r="Q178" t="str">
            <v>м3</v>
          </cell>
          <cell r="R178">
            <v>1</v>
          </cell>
        </row>
        <row r="181">
          <cell r="C181" t="str">
            <v>1.37.</v>
          </cell>
          <cell r="D181" t="str">
            <v>Проточка галтелей РВД на ступенях 2-6.</v>
          </cell>
          <cell r="E181" t="str">
            <v>Ц-04-97(т)</v>
          </cell>
          <cell r="F181" t="str">
            <v>1 кв.</v>
          </cell>
          <cell r="S181">
            <v>80</v>
          </cell>
          <cell r="U181" t="str">
            <v>ЦЦР</v>
          </cell>
        </row>
        <row r="183">
          <cell r="C183" t="str">
            <v>1.38.</v>
          </cell>
          <cell r="D183" t="str">
            <v>Выполнение предтолчкового прогрева ЦСД</v>
          </cell>
          <cell r="E183" t="str">
            <v>Предложение АО ЛМЗ</v>
          </cell>
          <cell r="F183" t="str">
            <v>1 кв.</v>
          </cell>
          <cell r="S183">
            <v>1500</v>
          </cell>
          <cell r="U183" t="str">
            <v>ЦЦР</v>
          </cell>
        </row>
        <row r="186">
          <cell r="C186" t="str">
            <v>1.39.</v>
          </cell>
          <cell r="D186" t="str">
            <v xml:space="preserve">Монтаж влагоулавливающего устройства ЦНД-2 </v>
          </cell>
          <cell r="E186" t="str">
            <v>Предложение АО ЛМЗ</v>
          </cell>
          <cell r="F186" t="str">
            <v>1 кв.</v>
          </cell>
          <cell r="S186">
            <v>1000</v>
          </cell>
          <cell r="U186" t="str">
            <v>ЦЦР</v>
          </cell>
        </row>
        <row r="188">
          <cell r="C188" t="str">
            <v>1.40.</v>
          </cell>
          <cell r="D188" t="str">
            <v>Контроль состояния скрепляющей проволоки (бандажа) ЦНД-2.</v>
          </cell>
          <cell r="E188" t="str">
            <v>Инф.письмо ИП-04-02-97(т)</v>
          </cell>
          <cell r="F188" t="str">
            <v>1 кв.</v>
          </cell>
          <cell r="S188">
            <v>16</v>
          </cell>
          <cell r="U188" t="str">
            <v>ЦЦР</v>
          </cell>
        </row>
        <row r="191">
          <cell r="C191" t="str">
            <v>1.41.</v>
          </cell>
          <cell r="D191" t="str">
            <v>Контроль металла РК ВД-2 и РК ВД-3.</v>
          </cell>
          <cell r="F191" t="str">
            <v>1 кв.</v>
          </cell>
          <cell r="P191" t="str">
            <v>Круг отрезной о150</v>
          </cell>
          <cell r="Q191" t="str">
            <v>шт</v>
          </cell>
          <cell r="R191">
            <v>15</v>
          </cell>
          <cell r="S191">
            <v>80</v>
          </cell>
          <cell r="T191">
            <v>7.8</v>
          </cell>
          <cell r="U191" t="str">
            <v>ЦЦР</v>
          </cell>
        </row>
        <row r="192">
          <cell r="P192" t="str">
            <v>Круг шлифовальный о125</v>
          </cell>
          <cell r="Q192" t="str">
            <v>шт</v>
          </cell>
          <cell r="R192">
            <v>50</v>
          </cell>
          <cell r="S192">
            <v>120</v>
          </cell>
          <cell r="U192" t="str">
            <v>ЛКМ</v>
          </cell>
        </row>
        <row r="195">
          <cell r="C195" t="str">
            <v>1.42.</v>
          </cell>
          <cell r="D195" t="str">
            <v>Выполнение мероприятия по техрешению "О предотвращении расхолаживания паропроводов блока клапанов и цилиндров турбины"</v>
          </cell>
          <cell r="E195" t="str">
            <v>Техрешение 1270-96</v>
          </cell>
          <cell r="F195" t="str">
            <v>1 кв.</v>
          </cell>
          <cell r="S195">
            <v>500</v>
          </cell>
          <cell r="U195" t="str">
            <v>ЦЦР</v>
          </cell>
        </row>
        <row r="197">
          <cell r="C197" t="str">
            <v>1.43.</v>
          </cell>
          <cell r="D197" t="str">
            <v>Ужесточение направляющих ребер (тройников) внутри ресиверов</v>
          </cell>
          <cell r="E197" t="str">
            <v>Предложение АО ЛМЗ черт.Э-57505</v>
          </cell>
          <cell r="G197" t="str">
            <v>Трубы о108х14 ст.12X1MФ</v>
          </cell>
          <cell r="H197" t="str">
            <v>т</v>
          </cell>
          <cell r="I197">
            <v>1.02</v>
          </cell>
          <cell r="J197" t="str">
            <v>Лист d=10 ст.3</v>
          </cell>
          <cell r="K197" t="str">
            <v xml:space="preserve"> т</v>
          </cell>
          <cell r="L197">
            <v>0.04</v>
          </cell>
          <cell r="M197" t="str">
            <v>Электроды УОНИ 13/55</v>
          </cell>
          <cell r="N197" t="str">
            <v>кг</v>
          </cell>
          <cell r="O197">
            <v>20.527500000000003</v>
          </cell>
          <cell r="S197">
            <v>240</v>
          </cell>
          <cell r="T197">
            <v>20.525802500000001</v>
          </cell>
          <cell r="U197" t="str">
            <v>ЦЦР</v>
          </cell>
        </row>
        <row r="198">
          <cell r="G198" t="str">
            <v>Трубы о76х8 ст.12Х1МФ</v>
          </cell>
          <cell r="H198" t="str">
            <v>т</v>
          </cell>
          <cell r="I198">
            <v>0.09</v>
          </cell>
        </row>
        <row r="200">
          <cell r="C200" t="str">
            <v>1.44.</v>
          </cell>
          <cell r="D200" t="str">
            <v>Фрезеровка канавок в горизонтальном разъеме ЦНД-2 в районе концевых уплотнений и паровпусков для установки термостойкой резины.</v>
          </cell>
          <cell r="E200" t="str">
            <v>Устранение присосов воздуха в вакуумную систему.</v>
          </cell>
          <cell r="P200" t="str">
            <v>Пластик фторсодержащий о7мм</v>
          </cell>
          <cell r="Q200" t="str">
            <v>м</v>
          </cell>
          <cell r="R200">
            <v>50</v>
          </cell>
          <cell r="S200">
            <v>86</v>
          </cell>
          <cell r="T200">
            <v>0.5</v>
          </cell>
          <cell r="U200" t="str">
            <v>ЦЦР</v>
          </cell>
        </row>
        <row r="201">
          <cell r="P201" t="str">
            <v>Пластик фторсодержащий о3мм</v>
          </cell>
          <cell r="Q201" t="str">
            <v>м</v>
          </cell>
          <cell r="R201">
            <v>5</v>
          </cell>
        </row>
        <row r="204">
          <cell r="C204" t="str">
            <v>1.45.</v>
          </cell>
          <cell r="D204" t="str">
            <v>Контроль металла ЦВД и ЦНД-2 по отдельному перечню ЛКМ.</v>
          </cell>
          <cell r="E204" t="str">
            <v>Объем ЛКМ</v>
          </cell>
          <cell r="P204" t="str">
            <v>Круг отрезной о150</v>
          </cell>
          <cell r="Q204" t="str">
            <v>шт</v>
          </cell>
          <cell r="R204">
            <v>50</v>
          </cell>
          <cell r="S204">
            <v>480</v>
          </cell>
          <cell r="T204">
            <v>30</v>
          </cell>
          <cell r="U204" t="str">
            <v>ЦЦР</v>
          </cell>
        </row>
        <row r="205">
          <cell r="P205" t="str">
            <v>Круг шлифовальный о125</v>
          </cell>
          <cell r="Q205" t="str">
            <v>шт</v>
          </cell>
          <cell r="R205">
            <v>150</v>
          </cell>
          <cell r="S205">
            <v>620</v>
          </cell>
          <cell r="U205" t="str">
            <v>ЛКМ</v>
          </cell>
        </row>
        <row r="206">
          <cell r="P206" t="str">
            <v>Круг шлифовальный вулканитовый о100</v>
          </cell>
          <cell r="Q206" t="str">
            <v>шт</v>
          </cell>
          <cell r="R206">
            <v>50</v>
          </cell>
        </row>
        <row r="209">
          <cell r="C209" t="str">
            <v>1.46.</v>
          </cell>
          <cell r="D209" t="str">
            <v>Выполнение гидроподъема подшипника нр 2.</v>
          </cell>
          <cell r="E209" t="str">
            <v>Предложение ЛМЗ.</v>
          </cell>
          <cell r="S209">
            <v>1400</v>
          </cell>
          <cell r="U209" t="str">
            <v>ЦЦР</v>
          </cell>
        </row>
        <row r="211">
          <cell r="C211" t="str">
            <v>1.47.</v>
          </cell>
          <cell r="D211" t="str">
            <v>Оснащение турбоагрегата системой контроля тепловых перемещений:</v>
          </cell>
          <cell r="E211" t="str">
            <v>МУ по нормализации теплов. расширений ТА, Техрешение 1485-98</v>
          </cell>
          <cell r="G211" t="str">
            <v>Трубы ВГП 3/4"</v>
          </cell>
          <cell r="H211" t="str">
            <v>т</v>
          </cell>
          <cell r="I211">
            <v>9.7200000000000009E-2</v>
          </cell>
          <cell r="M211" t="str">
            <v>Электроды УОНИ 13/55</v>
          </cell>
          <cell r="N211" t="str">
            <v>кг</v>
          </cell>
          <cell r="O211">
            <v>2</v>
          </cell>
          <cell r="P211" t="str">
            <v>Комплект измерения перемещения "Элексир" ИП16</v>
          </cell>
          <cell r="Q211" t="str">
            <v>к-т</v>
          </cell>
          <cell r="R211">
            <v>28</v>
          </cell>
          <cell r="S211">
            <v>1184</v>
          </cell>
          <cell r="T211">
            <v>811.96</v>
          </cell>
          <cell r="U211" t="str">
            <v>АСУ ТП</v>
          </cell>
        </row>
        <row r="212">
          <cell r="P212" t="str">
            <v xml:space="preserve">Коробка СК 24 </v>
          </cell>
          <cell r="Q212" t="str">
            <v>шт</v>
          </cell>
          <cell r="R212">
            <v>7</v>
          </cell>
        </row>
        <row r="213">
          <cell r="P213" t="str">
            <v>Кабель КВВГЭ 37х1,5</v>
          </cell>
          <cell r="Q213" t="str">
            <v>м</v>
          </cell>
          <cell r="R213">
            <v>910</v>
          </cell>
        </row>
        <row r="214">
          <cell r="P214" t="str">
            <v>Кабель КВВГЭ 19х1,5</v>
          </cell>
          <cell r="Q214" t="str">
            <v>м</v>
          </cell>
          <cell r="R214">
            <v>160</v>
          </cell>
        </row>
        <row r="215">
          <cell r="P215" t="str">
            <v>Кабель КВВГЭ 7х1,5</v>
          </cell>
          <cell r="Q215" t="str">
            <v>м</v>
          </cell>
          <cell r="R215">
            <v>9</v>
          </cell>
        </row>
        <row r="216">
          <cell r="D216" t="str">
            <v>- установка на передней и средней опоре по 2 самописца с левой и правой стороны</v>
          </cell>
          <cell r="U216" t="str">
            <v>АСУ ТП</v>
          </cell>
        </row>
        <row r="217">
          <cell r="D217" t="str">
            <v>- установка геодезических реперов для контроля тепловых перемещений фундаментной рамы и ригеля под подшипником нр 2.</v>
          </cell>
          <cell r="E217" t="str">
            <v>техрешение 1485-98 от 10.12.98</v>
          </cell>
          <cell r="S217">
            <v>150</v>
          </cell>
          <cell r="U217" t="str">
            <v>ЦЦР</v>
          </cell>
        </row>
        <row r="218">
          <cell r="D218" t="str">
            <v>-установка приборов контроля расширения корпусов ЦНД-1,2,3 в осевом и поперечном направлениях</v>
          </cell>
          <cell r="U218" t="str">
            <v>АСУ ТП</v>
          </cell>
        </row>
        <row r="219">
          <cell r="S219">
            <v>250</v>
          </cell>
          <cell r="U219" t="str">
            <v>ЦЦР</v>
          </cell>
        </row>
        <row r="221">
          <cell r="C221" t="str">
            <v>1.48.</v>
          </cell>
          <cell r="D221" t="str">
            <v>Задействование термоконтроля ригелей и колонн фундамента турбоагрегата</v>
          </cell>
          <cell r="E221" t="str">
            <v>МУ по обследованию фундаментов турбоагрегатов РД 34.21.323-95, техрешение 1485-98</v>
          </cell>
          <cell r="G221" t="str">
            <v>Трубы 1/2" ВГП</v>
          </cell>
          <cell r="H221" t="str">
            <v>т</v>
          </cell>
          <cell r="I221">
            <v>4.1399999999999999E-2</v>
          </cell>
          <cell r="J221" t="str">
            <v>Уголок 45х45</v>
          </cell>
          <cell r="K221" t="str">
            <v>т</v>
          </cell>
          <cell r="L221">
            <v>2.0219999999999998E-2</v>
          </cell>
          <cell r="M221" t="str">
            <v>Электроды УОНИ 13/55</v>
          </cell>
          <cell r="N221" t="str">
            <v>кг</v>
          </cell>
          <cell r="O221">
            <v>5</v>
          </cell>
          <cell r="P221" t="str">
            <v>Прибор КСЛ-4 12-ти точеч.шк 0-100 "ХК"</v>
          </cell>
          <cell r="Q221" t="str">
            <v>шт</v>
          </cell>
          <cell r="R221">
            <v>2</v>
          </cell>
          <cell r="S221">
            <v>472</v>
          </cell>
          <cell r="T221">
            <v>150.68776</v>
          </cell>
          <cell r="U221" t="str">
            <v>ЦЦР</v>
          </cell>
        </row>
        <row r="222">
          <cell r="G222" t="str">
            <v>Трубы 1 1/2" ВГП</v>
          </cell>
          <cell r="H222" t="str">
            <v>т</v>
          </cell>
          <cell r="I222">
            <v>5.2800000000000007E-2</v>
          </cell>
        </row>
        <row r="223">
          <cell r="P223" t="str">
            <v>Короб КП 01/01-2</v>
          </cell>
          <cell r="Q223" t="str">
            <v>м</v>
          </cell>
          <cell r="R223">
            <v>30</v>
          </cell>
        </row>
        <row r="224">
          <cell r="P224" t="str">
            <v>Шкаф местный</v>
          </cell>
          <cell r="Q224" t="str">
            <v>шт</v>
          </cell>
          <cell r="R224">
            <v>1</v>
          </cell>
        </row>
        <row r="225">
          <cell r="P225" t="str">
            <v>Коробка СК 24</v>
          </cell>
          <cell r="Q225" t="str">
            <v>шт</v>
          </cell>
          <cell r="R225">
            <v>2</v>
          </cell>
        </row>
        <row r="226">
          <cell r="P226" t="str">
            <v>Термопара "ХК"</v>
          </cell>
          <cell r="Q226" t="str">
            <v>шт</v>
          </cell>
          <cell r="R226">
            <v>20</v>
          </cell>
        </row>
        <row r="227">
          <cell r="P227" t="str">
            <v>Провод СФХЭ "ХК"</v>
          </cell>
          <cell r="Q227" t="str">
            <v>м</v>
          </cell>
          <cell r="R227">
            <v>400</v>
          </cell>
        </row>
        <row r="228">
          <cell r="P228" t="str">
            <v>Кабель КВГМ 14х2 "ХК"</v>
          </cell>
          <cell r="Q228" t="str">
            <v>м</v>
          </cell>
          <cell r="R228">
            <v>30</v>
          </cell>
        </row>
        <row r="231">
          <cell r="C231" t="str">
            <v>1.49.</v>
          </cell>
          <cell r="D231" t="str">
            <v>Выполнение организованного сбора протечек масла турбины.</v>
          </cell>
          <cell r="G231" t="str">
            <v>Трубы о32х4 ст.20</v>
          </cell>
          <cell r="H231" t="str">
            <v>т</v>
          </cell>
          <cell r="I231">
            <v>0.13800000000000001</v>
          </cell>
          <cell r="S231">
            <v>120</v>
          </cell>
          <cell r="T231">
            <v>3.944</v>
          </cell>
          <cell r="U231" t="str">
            <v>ЦЦР</v>
          </cell>
        </row>
        <row r="232">
          <cell r="G232" t="str">
            <v>Трубы о76х4 ст.20</v>
          </cell>
          <cell r="H232" t="str">
            <v>т</v>
          </cell>
          <cell r="I232">
            <v>0.35499999999999998</v>
          </cell>
        </row>
        <row r="235">
          <cell r="C235" t="str">
            <v>1.50.</v>
          </cell>
          <cell r="D235" t="str">
            <v>Проверка состояния тепловой изоляции и снятие характеристик остывания основного оборудования турбины и трубопроводов.</v>
          </cell>
        </row>
        <row r="237">
          <cell r="C237" t="str">
            <v>1.51.</v>
          </cell>
          <cell r="D237" t="str">
            <v>Замена трубного пучка пикового бойлера ПСВ-500-14-23 на нержавеющий</v>
          </cell>
          <cell r="G237" t="str">
            <v>Трубы 19х1х4550 ст.08Х18Н10Т</v>
          </cell>
          <cell r="H237" t="str">
            <v>шт</v>
          </cell>
          <cell r="I237" t="str">
            <v>1926</v>
          </cell>
          <cell r="S237">
            <v>78</v>
          </cell>
          <cell r="T237">
            <v>496.87910999999997</v>
          </cell>
          <cell r="U237" t="str">
            <v>ЦЦР</v>
          </cell>
        </row>
        <row r="238">
          <cell r="H238" t="str">
            <v>т</v>
          </cell>
          <cell r="I238">
            <v>3.9750328799999997</v>
          </cell>
        </row>
        <row r="240">
          <cell r="C240" t="str">
            <v>1.52.</v>
          </cell>
          <cell r="D240" t="str">
            <v>Замена проточной части насоса ПН-1500-350-3 на модернизированную                                     (Договор 27-01/р-98 от 17.12.98 г.Санкт-Петербург)</v>
          </cell>
          <cell r="E240" t="str">
            <v>План модернизации</v>
          </cell>
          <cell r="P240" t="str">
            <v>Модернизированные запчасти проточной части</v>
          </cell>
          <cell r="Q240" t="str">
            <v>к-т</v>
          </cell>
          <cell r="R240">
            <v>1</v>
          </cell>
          <cell r="S240">
            <v>250</v>
          </cell>
          <cell r="T240">
            <v>264</v>
          </cell>
          <cell r="U240" t="str">
            <v>ЦЦР</v>
          </cell>
        </row>
        <row r="242">
          <cell r="C242" t="str">
            <v>1.53.</v>
          </cell>
          <cell r="D242" t="str">
            <v>Замена промасленной изоляции (ПТН-2А,Б)</v>
          </cell>
          <cell r="P242" t="str">
            <v>Базальт</v>
          </cell>
          <cell r="Q242" t="str">
            <v>м3</v>
          </cell>
          <cell r="R242">
            <v>7.2</v>
          </cell>
          <cell r="S242">
            <v>220</v>
          </cell>
          <cell r="T242">
            <v>90</v>
          </cell>
          <cell r="U242" t="str">
            <v>ЦЦР</v>
          </cell>
        </row>
        <row r="243">
          <cell r="P243" t="str">
            <v>Асбест</v>
          </cell>
          <cell r="Q243" t="str">
            <v>м3</v>
          </cell>
          <cell r="R243">
            <v>0.7</v>
          </cell>
        </row>
        <row r="244">
          <cell r="P244" t="str">
            <v>Сетка "Рабица"</v>
          </cell>
          <cell r="Q244" t="str">
            <v>м2</v>
          </cell>
          <cell r="R244">
            <v>34</v>
          </cell>
        </row>
        <row r="245">
          <cell r="P245" t="str">
            <v>Портланд-цемент</v>
          </cell>
          <cell r="Q245" t="str">
            <v>кг</v>
          </cell>
          <cell r="R245">
            <v>200</v>
          </cell>
        </row>
        <row r="248">
          <cell r="C248" t="str">
            <v>1.54.</v>
          </cell>
          <cell r="D248" t="str">
            <v>Модернизация  балансировочного станка</v>
          </cell>
          <cell r="E248" t="str">
            <v>Предложение МЗОР</v>
          </cell>
          <cell r="S248">
            <v>3000</v>
          </cell>
          <cell r="U248" t="str">
            <v>ЦЦР</v>
          </cell>
        </row>
        <row r="250">
          <cell r="C250" t="str">
            <v>1.55.</v>
          </cell>
          <cell r="D250" t="str">
            <v>Ремонт огнезащитной перегородки УПО-2 между трансформаторами 22Т и 21Т.</v>
          </cell>
          <cell r="E250" t="str">
            <v>Проект РоТЭП 63-101-2913, черт. 112-11 БГРЭС-1</v>
          </cell>
          <cell r="J250" t="str">
            <v>Швеллер  N40</v>
          </cell>
          <cell r="K250" t="str">
            <v>т</v>
          </cell>
          <cell r="L250">
            <v>2</v>
          </cell>
          <cell r="M250" t="str">
            <v>Электроды МР-3</v>
          </cell>
          <cell r="N250" t="str">
            <v>кг</v>
          </cell>
          <cell r="O250">
            <v>48.552</v>
          </cell>
          <cell r="P250" t="str">
            <v>Болт анкерный о25 ст.09Г2С</v>
          </cell>
          <cell r="Q250" t="str">
            <v>шт</v>
          </cell>
          <cell r="R250">
            <v>270</v>
          </cell>
          <cell r="S250">
            <v>800</v>
          </cell>
          <cell r="T250">
            <v>30.445520000000002</v>
          </cell>
          <cell r="U250" t="str">
            <v>РСУ</v>
          </cell>
        </row>
        <row r="251">
          <cell r="J251" t="str">
            <v>Швеллер  N14</v>
          </cell>
          <cell r="K251" t="str">
            <v>т</v>
          </cell>
          <cell r="L251">
            <v>0.4</v>
          </cell>
        </row>
        <row r="252">
          <cell r="J252" t="str">
            <v>Круг о5</v>
          </cell>
          <cell r="K252" t="str">
            <v>т</v>
          </cell>
          <cell r="L252">
            <v>0.14000000000000001</v>
          </cell>
          <cell r="P252" t="str">
            <v xml:space="preserve">Перегородка кирпичная d=125 </v>
          </cell>
          <cell r="Q252" t="str">
            <v>м3</v>
          </cell>
          <cell r="R252">
            <v>7</v>
          </cell>
        </row>
        <row r="253">
          <cell r="J253" t="str">
            <v>Лист d=16 ст.3</v>
          </cell>
          <cell r="K253" t="str">
            <v>т</v>
          </cell>
          <cell r="L253">
            <v>0.18</v>
          </cell>
        </row>
        <row r="256">
          <cell r="C256" t="str">
            <v>1.56.</v>
          </cell>
          <cell r="D256" t="str">
            <v>Модернизация КАГ-24.                              (Договор 3558 от 15.09.97 на 1062425 рубл)</v>
          </cell>
          <cell r="E256" t="str">
            <v>План техпере вооружения</v>
          </cell>
          <cell r="P256" t="str">
            <v>Комплект ЗИП</v>
          </cell>
          <cell r="Q256" t="str">
            <v>к-т</v>
          </cell>
          <cell r="R256">
            <v>1</v>
          </cell>
          <cell r="S256">
            <v>224</v>
          </cell>
          <cell r="T256">
            <v>1062.4000000000001</v>
          </cell>
          <cell r="U256" t="str">
            <v>ЭЦ</v>
          </cell>
        </row>
        <row r="258">
          <cell r="C258" t="str">
            <v>1.57.</v>
          </cell>
          <cell r="D258" t="str">
            <v>Замена щеточной траверсы ТГ-2.   (Допсоглашение 36 от 12.06.96 к договору 3005/96 на 887000 рубл)</v>
          </cell>
          <cell r="E258" t="str">
            <v>Акт техсостояния</v>
          </cell>
          <cell r="P258" t="str">
            <v>Траверса 5БС.126.592СП</v>
          </cell>
          <cell r="Q258" t="str">
            <v>шт</v>
          </cell>
          <cell r="R258">
            <v>1</v>
          </cell>
          <cell r="S258">
            <v>39</v>
          </cell>
          <cell r="T258">
            <v>887.8</v>
          </cell>
          <cell r="U258" t="str">
            <v>ЭЦ</v>
          </cell>
        </row>
        <row r="260">
          <cell r="C260" t="str">
            <v>1.58.</v>
          </cell>
          <cell r="D260" t="str">
            <v>Замена электродвигателей СМН на электродвигатели серии 4А.             (Заявка в ОПТК с графиком замены электродвигат.)</v>
          </cell>
          <cell r="E260" t="str">
            <v>Акт техсостояния и график замены от 06.01.99</v>
          </cell>
          <cell r="F260" t="str">
            <v>1 кв.</v>
          </cell>
          <cell r="P260" t="str">
            <v>Электродвигатели 4АМН280М2-6УЗ 160квт 1465об/мин</v>
          </cell>
          <cell r="Q260" t="str">
            <v>шт</v>
          </cell>
          <cell r="R260">
            <v>2</v>
          </cell>
          <cell r="S260">
            <v>260</v>
          </cell>
          <cell r="T260">
            <v>19</v>
          </cell>
          <cell r="U260" t="str">
            <v>ЭЦ</v>
          </cell>
        </row>
        <row r="263">
          <cell r="C263" t="str">
            <v>1.59.</v>
          </cell>
          <cell r="D263" t="str">
            <v>Замена электродвигателей ПВН на электродвигатели  серии 4А.               (Заявка ОПТК с графиком замены электродвигат.)</v>
          </cell>
          <cell r="E263" t="str">
            <v>Акт техсостояния и график замены от 06.01.99</v>
          </cell>
          <cell r="F263" t="str">
            <v>1 кв.</v>
          </cell>
          <cell r="P263" t="str">
            <v>Электродвигатели 4АМН315S4-6УЗ 132квт 975об/мин</v>
          </cell>
          <cell r="Q263" t="str">
            <v>шт</v>
          </cell>
          <cell r="R263">
            <v>2</v>
          </cell>
          <cell r="S263">
            <v>260</v>
          </cell>
          <cell r="T263">
            <v>19</v>
          </cell>
          <cell r="U263" t="str">
            <v>ЭЦ</v>
          </cell>
        </row>
        <row r="266">
          <cell r="A266" t="str">
            <v>2.</v>
          </cell>
          <cell r="B266" t="str">
            <v>Общестанционное КТЦ</v>
          </cell>
          <cell r="C266" t="str">
            <v>2.1.</v>
          </cell>
          <cell r="D266" t="str">
            <v>Ремонт компенсаторов (12 шт) газоходов Г1 и Г2 электрофильтров блоков 1,2.</v>
          </cell>
          <cell r="E266" t="str">
            <v>Акт техсостояния</v>
          </cell>
          <cell r="F266" t="str">
            <v>1 кв.</v>
          </cell>
          <cell r="J266" t="str">
            <v>Лист d=2 ст.3</v>
          </cell>
          <cell r="K266" t="str">
            <v>т</v>
          </cell>
          <cell r="L266">
            <v>5.6520000000000001</v>
          </cell>
          <cell r="M266" t="str">
            <v>Электроды МР-3</v>
          </cell>
          <cell r="N266" t="str">
            <v>кг</v>
          </cell>
          <cell r="O266">
            <v>181.21320000000006</v>
          </cell>
          <cell r="S266">
            <v>7800</v>
          </cell>
          <cell r="T266">
            <v>83.209345200000016</v>
          </cell>
          <cell r="U266" t="str">
            <v>ЦЦР</v>
          </cell>
        </row>
        <row r="267">
          <cell r="J267" t="str">
            <v>Лист d=5 ст.3</v>
          </cell>
          <cell r="K267" t="str">
            <v>т</v>
          </cell>
          <cell r="L267">
            <v>2.2999999999999998</v>
          </cell>
        </row>
        <row r="268">
          <cell r="J268" t="str">
            <v>Уголок 63х63</v>
          </cell>
          <cell r="K268" t="str">
            <v>т</v>
          </cell>
          <cell r="L268">
            <v>2.2000000000000002</v>
          </cell>
        </row>
        <row r="271">
          <cell r="C271" t="str">
            <v>2.2.</v>
          </cell>
          <cell r="D271" t="str">
            <v>Металлопокрытие газоходов Г1 и Г2 корпусов электрофильтров блоков 1,2.</v>
          </cell>
          <cell r="E271" t="str">
            <v>Акт техсостояния</v>
          </cell>
          <cell r="F271" t="str">
            <v>1 кв.</v>
          </cell>
          <cell r="J271" t="str">
            <v>Лист d=2 ст.3</v>
          </cell>
          <cell r="K271" t="str">
            <v>т</v>
          </cell>
          <cell r="L271">
            <v>0.1</v>
          </cell>
          <cell r="M271" t="str">
            <v>Электроды МР-3</v>
          </cell>
          <cell r="N271" t="str">
            <v>кг</v>
          </cell>
          <cell r="O271">
            <v>2</v>
          </cell>
          <cell r="P271" t="str">
            <v>Лист d=0,8 оцинкованный</v>
          </cell>
          <cell r="Q271" t="str">
            <v>т</v>
          </cell>
          <cell r="R271">
            <v>7.6780000000000008</v>
          </cell>
          <cell r="S271">
            <v>2930</v>
          </cell>
          <cell r="T271">
            <v>123.67000000000002</v>
          </cell>
          <cell r="U271" t="str">
            <v>ЦЦР</v>
          </cell>
        </row>
        <row r="272">
          <cell r="P272" t="str">
            <v>Шурупы самонарезающие 4х12 ГОСТ 10621-80</v>
          </cell>
          <cell r="Q272" t="str">
            <v>кг</v>
          </cell>
          <cell r="R272">
            <v>25</v>
          </cell>
        </row>
        <row r="275">
          <cell r="C275" t="str">
            <v>2.3.</v>
          </cell>
          <cell r="D275" t="str">
            <v>Монтаж 4-й нитки золопровода</v>
          </cell>
          <cell r="E275" t="str">
            <v>301.371.00.00</v>
          </cell>
          <cell r="F275" t="str">
            <v>1 кв.</v>
          </cell>
          <cell r="G275" t="str">
            <v>Трубы о530х8 ст.17ГС</v>
          </cell>
          <cell r="H275" t="str">
            <v>т</v>
          </cell>
          <cell r="I275">
            <v>469</v>
          </cell>
          <cell r="J275" t="str">
            <v>Швеллер  N24</v>
          </cell>
          <cell r="K275" t="str">
            <v>т</v>
          </cell>
          <cell r="L275">
            <v>1.8</v>
          </cell>
          <cell r="M275" t="str">
            <v>Электроды УОНИ 13/55</v>
          </cell>
          <cell r="N275" t="str">
            <v>кг</v>
          </cell>
          <cell r="O275">
            <v>2130</v>
          </cell>
          <cell r="P275" t="str">
            <v>Бетон М20</v>
          </cell>
          <cell r="Q275" t="str">
            <v>м3</v>
          </cell>
          <cell r="R275">
            <v>18</v>
          </cell>
          <cell r="S275">
            <v>4800</v>
          </cell>
          <cell r="T275">
            <v>4964.595765</v>
          </cell>
          <cell r="U275" t="str">
            <v>ЦЦР</v>
          </cell>
        </row>
        <row r="276">
          <cell r="J276" t="str">
            <v>Лист d=10-12 ст.3</v>
          </cell>
          <cell r="K276" t="str">
            <v>т</v>
          </cell>
          <cell r="P276" t="str">
            <v>Переход 426х377</v>
          </cell>
          <cell r="Q276" t="str">
            <v>шт</v>
          </cell>
          <cell r="R276">
            <v>4</v>
          </cell>
        </row>
        <row r="277">
          <cell r="G277" t="str">
            <v>Трубы о377х9 ст.20</v>
          </cell>
          <cell r="H277" t="str">
            <v>т</v>
          </cell>
          <cell r="I277">
            <v>16.3</v>
          </cell>
          <cell r="L277">
            <v>2.1</v>
          </cell>
          <cell r="M277" t="str">
            <v>Электроды МР-3</v>
          </cell>
          <cell r="N277" t="str">
            <v>кг</v>
          </cell>
          <cell r="O277">
            <v>69.615000000000009</v>
          </cell>
        </row>
        <row r="279">
          <cell r="C279" t="str">
            <v>2.4.</v>
          </cell>
          <cell r="D279" t="str">
            <v>Изготовление площадок для обслуживания дренажей и площадок люков золопроводов (16 шт).</v>
          </cell>
          <cell r="E279" t="str">
            <v>Удобство обслуживания</v>
          </cell>
          <cell r="J279" t="str">
            <v>Уголок 63х63</v>
          </cell>
          <cell r="K279" t="str">
            <v>т</v>
          </cell>
          <cell r="L279">
            <v>1.3</v>
          </cell>
          <cell r="M279" t="str">
            <v>Электроды МР-3</v>
          </cell>
          <cell r="N279" t="str">
            <v>кг</v>
          </cell>
          <cell r="O279">
            <v>43.00779</v>
          </cell>
          <cell r="S279">
            <v>309</v>
          </cell>
          <cell r="T279">
            <v>19.748285689999999</v>
          </cell>
          <cell r="U279" t="str">
            <v>ЦЦР</v>
          </cell>
        </row>
        <row r="280">
          <cell r="J280" t="str">
            <v>Уголок 40х40</v>
          </cell>
          <cell r="K280" t="str">
            <v>т</v>
          </cell>
          <cell r="L280">
            <v>0.2</v>
          </cell>
        </row>
        <row r="281">
          <cell r="J281" t="str">
            <v>Круг о20</v>
          </cell>
          <cell r="K281" t="str">
            <v>т</v>
          </cell>
          <cell r="L281">
            <v>0.25</v>
          </cell>
        </row>
        <row r="282">
          <cell r="J282" t="str">
            <v>Лист просечно-вытяжной ПВ-406</v>
          </cell>
          <cell r="K282" t="str">
            <v>т</v>
          </cell>
          <cell r="L282">
            <v>0.65939999999999999</v>
          </cell>
        </row>
        <row r="285">
          <cell r="C285" t="str">
            <v>2.5.</v>
          </cell>
          <cell r="D285" t="str">
            <v>Усиление балок перекрытия помещения насосной осветленной воды.</v>
          </cell>
          <cell r="E285" t="str">
            <v>301.400.01.00-03</v>
          </cell>
          <cell r="F285" t="str">
            <v>1 кв.</v>
          </cell>
          <cell r="J285" t="str">
            <v>Швеллер  N10</v>
          </cell>
          <cell r="K285" t="str">
            <v>т</v>
          </cell>
          <cell r="L285">
            <v>1.984</v>
          </cell>
          <cell r="M285" t="str">
            <v>Электроды МР-3</v>
          </cell>
          <cell r="N285" t="str">
            <v>кг</v>
          </cell>
          <cell r="O285">
            <v>57.227099999999993</v>
          </cell>
          <cell r="P285" t="str">
            <v>Болт М24х120 кл.5,6</v>
          </cell>
          <cell r="Q285" t="str">
            <v>шт</v>
          </cell>
          <cell r="R285">
            <v>12</v>
          </cell>
          <cell r="S285">
            <v>1658</v>
          </cell>
          <cell r="T285">
            <v>26.277498099999999</v>
          </cell>
          <cell r="U285" t="str">
            <v>РСУ</v>
          </cell>
        </row>
        <row r="286">
          <cell r="J286" t="str">
            <v>Лист d=16 ст.3</v>
          </cell>
          <cell r="K286" t="str">
            <v>т</v>
          </cell>
          <cell r="L286">
            <v>0.64800000000000002</v>
          </cell>
          <cell r="P286" t="str">
            <v>Гайка М24 кл.4</v>
          </cell>
          <cell r="Q286" t="str">
            <v>шт</v>
          </cell>
          <cell r="R286">
            <v>12</v>
          </cell>
        </row>
        <row r="287">
          <cell r="J287" t="str">
            <v>Лист d=6 ст.3</v>
          </cell>
          <cell r="K287" t="str">
            <v>т</v>
          </cell>
          <cell r="L287">
            <v>0.57399999999999995</v>
          </cell>
        </row>
        <row r="290">
          <cell r="C290" t="str">
            <v>2.6.</v>
          </cell>
          <cell r="D290" t="str">
            <v>Отсыпка дамбы первой карты золоотвала</v>
          </cell>
          <cell r="E290" t="str">
            <v>Пр.63-47-201 см.63-36-36аг</v>
          </cell>
          <cell r="S290">
            <v>65712.5</v>
          </cell>
          <cell r="U290" t="str">
            <v>КЭСМ</v>
          </cell>
        </row>
        <row r="292">
          <cell r="C292" t="str">
            <v>2.7.</v>
          </cell>
          <cell r="D292" t="str">
            <v>Прокладка резервного трубопровода от насосной добавочной воды до главного корпуса.</v>
          </cell>
          <cell r="E292" t="str">
            <v>Техрешение</v>
          </cell>
          <cell r="F292" t="str">
            <v>1 кв.</v>
          </cell>
          <cell r="G292" t="str">
            <v>Трубы о530х9 ст.17ГС</v>
          </cell>
          <cell r="H292" t="str">
            <v>т</v>
          </cell>
          <cell r="I292">
            <v>546.399</v>
          </cell>
          <cell r="M292" t="str">
            <v>Электроды УОНИ 13/55</v>
          </cell>
          <cell r="N292" t="str">
            <v>кг</v>
          </cell>
          <cell r="O292">
            <v>1998.8430000000001</v>
          </cell>
          <cell r="P292" t="str">
            <v>Задвижка Ду-150 Ру-16</v>
          </cell>
          <cell r="Q292" t="str">
            <v>шт</v>
          </cell>
          <cell r="R292">
            <v>4</v>
          </cell>
          <cell r="S292">
            <v>880</v>
          </cell>
          <cell r="T292">
            <v>5637.9772729999995</v>
          </cell>
          <cell r="U292" t="str">
            <v>ЦЦР</v>
          </cell>
        </row>
        <row r="295">
          <cell r="C295" t="str">
            <v>2.8.</v>
          </cell>
          <cell r="D295" t="str">
            <v>Перевод питания НДВ на 6кВ с установкой насосов Д-1150.                           Договор с РоТЭП 063-259 от 27.07.98</v>
          </cell>
          <cell r="E295" t="str">
            <v>Проект РоТЭП в стадии разработки</v>
          </cell>
          <cell r="F295" t="str">
            <v>1 кв.</v>
          </cell>
          <cell r="U295" t="str">
            <v>ЭЦ</v>
          </cell>
        </row>
        <row r="299">
          <cell r="C299" t="str">
            <v>2.9.</v>
          </cell>
          <cell r="D299" t="str">
            <v>Монтаж пневмозолопровода от главного корпуса на силосный склад сухой золы (от блока нр 1).</v>
          </cell>
          <cell r="E299" t="str">
            <v>Проект РоТЭП 63-68-445</v>
          </cell>
          <cell r="G299" t="str">
            <v>Трубы о219х9 ст.09Г2С</v>
          </cell>
          <cell r="H299" t="str">
            <v>т</v>
          </cell>
          <cell r="I299">
            <v>41.25</v>
          </cell>
          <cell r="M299" t="str">
            <v>Электроды УОНИ 13/55</v>
          </cell>
          <cell r="N299" t="str">
            <v>кг</v>
          </cell>
          <cell r="O299">
            <v>1150</v>
          </cell>
          <cell r="P299" t="str">
            <v>Отвод 219х8</v>
          </cell>
          <cell r="Q299" t="str">
            <v>шт</v>
          </cell>
          <cell r="R299">
            <v>19</v>
          </cell>
          <cell r="S299">
            <v>22000</v>
          </cell>
          <cell r="T299">
            <v>6604.7579999999989</v>
          </cell>
          <cell r="U299" t="str">
            <v>ЦЦР</v>
          </cell>
        </row>
        <row r="300">
          <cell r="P300" t="str">
            <v>Отвод 219х9</v>
          </cell>
          <cell r="Q300" t="str">
            <v>шт</v>
          </cell>
          <cell r="R300">
            <v>6</v>
          </cell>
        </row>
        <row r="301">
          <cell r="G301" t="str">
            <v>Трубы о219х6 ст.10</v>
          </cell>
          <cell r="H301" t="str">
            <v>т</v>
          </cell>
          <cell r="I301">
            <v>20.509999999999998</v>
          </cell>
          <cell r="P301" t="str">
            <v>Отвод 159х7</v>
          </cell>
          <cell r="Q301" t="str">
            <v>шт</v>
          </cell>
          <cell r="R301">
            <v>3</v>
          </cell>
        </row>
        <row r="302">
          <cell r="P302" t="str">
            <v>Отвод 57х3</v>
          </cell>
          <cell r="Q302" t="str">
            <v>шт</v>
          </cell>
          <cell r="R302">
            <v>96</v>
          </cell>
        </row>
        <row r="303">
          <cell r="G303" t="str">
            <v>Трубы о159х7 ст.09Г2С</v>
          </cell>
          <cell r="H303" t="str">
            <v>т</v>
          </cell>
          <cell r="I303">
            <v>10.130000000000001</v>
          </cell>
          <cell r="P303" t="str">
            <v>Переход 219х159</v>
          </cell>
          <cell r="Q303" t="str">
            <v>шт</v>
          </cell>
          <cell r="R303">
            <v>3</v>
          </cell>
        </row>
        <row r="304">
          <cell r="P304" t="str">
            <v>Переход 57х32</v>
          </cell>
          <cell r="Q304" t="str">
            <v>шт</v>
          </cell>
          <cell r="R304">
            <v>108</v>
          </cell>
        </row>
        <row r="305">
          <cell r="G305" t="str">
            <v>Трубы о159х5 ст.09Г2С</v>
          </cell>
          <cell r="H305" t="str">
            <v>т</v>
          </cell>
          <cell r="I305">
            <v>0.05</v>
          </cell>
          <cell r="P305" t="str">
            <v>Задвижка Ду-200,Ру-25</v>
          </cell>
          <cell r="Q305" t="str">
            <v>шт</v>
          </cell>
          <cell r="R305">
            <v>4</v>
          </cell>
        </row>
        <row r="306">
          <cell r="G306" t="str">
            <v>Трубы о108х3,5 ст.10</v>
          </cell>
          <cell r="H306" t="str">
            <v>т</v>
          </cell>
          <cell r="I306">
            <v>3.68</v>
          </cell>
          <cell r="P306" t="str">
            <v>Задвижка Ду-50,Ру-64</v>
          </cell>
          <cell r="Q306" t="str">
            <v>шт</v>
          </cell>
          <cell r="R306">
            <v>30</v>
          </cell>
        </row>
        <row r="307">
          <cell r="G307" t="str">
            <v>Трубы о57х3 ст.10</v>
          </cell>
          <cell r="H307" t="str">
            <v>т</v>
          </cell>
          <cell r="I307">
            <v>0.9</v>
          </cell>
          <cell r="P307" t="str">
            <v>Вентиль Ду-50,Ру-7</v>
          </cell>
          <cell r="Q307" t="str">
            <v>шт</v>
          </cell>
          <cell r="R307">
            <v>18</v>
          </cell>
        </row>
        <row r="308">
          <cell r="P308" t="str">
            <v>Опора 159У (23 ОСТ 34-42-616-84)</v>
          </cell>
          <cell r="Q308" t="str">
            <v>шт</v>
          </cell>
          <cell r="R308">
            <v>70</v>
          </cell>
        </row>
        <row r="309">
          <cell r="G309" t="str">
            <v>Трубы о219х7 ст.09Г2С</v>
          </cell>
          <cell r="H309" t="str">
            <v>т</v>
          </cell>
          <cell r="I309">
            <v>0.28000000000000003</v>
          </cell>
        </row>
        <row r="311">
          <cell r="P311" t="str">
            <v>Опора 219У (31 ОСТ 34-42-616-84)</v>
          </cell>
          <cell r="Q311" t="str">
            <v>шт</v>
          </cell>
          <cell r="R311">
            <v>240</v>
          </cell>
        </row>
        <row r="313">
          <cell r="P313" t="str">
            <v>Опора 219У (35 ОСТ 34-42-616-84)</v>
          </cell>
          <cell r="Q313" t="str">
            <v>шт</v>
          </cell>
          <cell r="R313">
            <v>5</v>
          </cell>
        </row>
        <row r="314">
          <cell r="P314" t="str">
            <v>Остальные нормализованные узлы опор в кол-ве 36 кг -  по проекту</v>
          </cell>
        </row>
        <row r="319">
          <cell r="C319" t="str">
            <v>2.10.</v>
          </cell>
          <cell r="D319" t="str">
            <v>Монтаж пневмозолопровода от главного корпуса на силосный склад сухой золы (от блока нр 2).</v>
          </cell>
          <cell r="E319" t="str">
            <v>Проект РоТЭП 63-68-448</v>
          </cell>
          <cell r="G319" t="str">
            <v>Трубы о219х9 ст.09Г2С</v>
          </cell>
          <cell r="H319" t="str">
            <v>т</v>
          </cell>
          <cell r="I319">
            <v>40.78</v>
          </cell>
          <cell r="M319" t="str">
            <v>Электроды УОНИ 13/55</v>
          </cell>
          <cell r="N319" t="str">
            <v>кг</v>
          </cell>
          <cell r="O319">
            <v>988</v>
          </cell>
          <cell r="P319" t="str">
            <v>Отвод 219х9</v>
          </cell>
          <cell r="Q319" t="str">
            <v>шт</v>
          </cell>
          <cell r="R319">
            <v>12</v>
          </cell>
          <cell r="S319">
            <v>20000</v>
          </cell>
          <cell r="T319">
            <v>4990.4279999999999</v>
          </cell>
          <cell r="U319" t="str">
            <v>ЦЦР</v>
          </cell>
        </row>
        <row r="320">
          <cell r="P320" t="str">
            <v>Отвод 159х7</v>
          </cell>
          <cell r="Q320" t="str">
            <v>шт</v>
          </cell>
          <cell r="R320">
            <v>3</v>
          </cell>
        </row>
        <row r="321">
          <cell r="G321" t="str">
            <v>Трубы о219х7 ст.09Г2С</v>
          </cell>
          <cell r="H321" t="str">
            <v>т</v>
          </cell>
          <cell r="I321">
            <v>0.7</v>
          </cell>
          <cell r="P321" t="str">
            <v>Отвод 108х4</v>
          </cell>
          <cell r="Q321" t="str">
            <v>шт</v>
          </cell>
          <cell r="R321">
            <v>2</v>
          </cell>
        </row>
        <row r="322">
          <cell r="P322" t="str">
            <v>Отвод 57х3</v>
          </cell>
          <cell r="Q322" t="str">
            <v>шт</v>
          </cell>
          <cell r="R322">
            <v>86</v>
          </cell>
        </row>
        <row r="323">
          <cell r="G323" t="str">
            <v>Трубы о159х7 ст.09Г2С</v>
          </cell>
          <cell r="H323" t="str">
            <v>т</v>
          </cell>
          <cell r="I323">
            <v>1.31</v>
          </cell>
          <cell r="P323" t="str">
            <v>Переход 219х159</v>
          </cell>
          <cell r="Q323" t="str">
            <v>шт</v>
          </cell>
          <cell r="R323">
            <v>3</v>
          </cell>
        </row>
        <row r="324">
          <cell r="P324" t="str">
            <v>Переход 57х32</v>
          </cell>
          <cell r="Q324" t="str">
            <v>шт</v>
          </cell>
          <cell r="R324">
            <v>90</v>
          </cell>
        </row>
        <row r="325">
          <cell r="G325" t="str">
            <v>Трубы о159х5 ст.09Г2С</v>
          </cell>
          <cell r="H325" t="str">
            <v>т</v>
          </cell>
          <cell r="I325">
            <v>0.04</v>
          </cell>
          <cell r="P325" t="str">
            <v>Задвижка Ду-50,Ру-64</v>
          </cell>
          <cell r="Q325" t="str">
            <v>шт</v>
          </cell>
          <cell r="R325">
            <v>25</v>
          </cell>
        </row>
        <row r="327">
          <cell r="G327" t="str">
            <v>Трубы о133x6 ст.09Г2С</v>
          </cell>
          <cell r="H327" t="str">
            <v>т</v>
          </cell>
          <cell r="I327">
            <v>16.91</v>
          </cell>
          <cell r="P327" t="str">
            <v>Вентиль Ду-50,Ру-7</v>
          </cell>
          <cell r="Q327" t="str">
            <v>шт</v>
          </cell>
          <cell r="R327">
            <v>15</v>
          </cell>
        </row>
        <row r="328">
          <cell r="P328" t="str">
            <v>Опора 108У (07 ОСТ 34-42-616-84)</v>
          </cell>
          <cell r="Q328" t="str">
            <v>шт</v>
          </cell>
          <cell r="R328">
            <v>12</v>
          </cell>
        </row>
        <row r="329">
          <cell r="G329" t="str">
            <v>Трубы о108х3,5 ст.10</v>
          </cell>
          <cell r="H329" t="str">
            <v>т</v>
          </cell>
          <cell r="I329">
            <v>0.54</v>
          </cell>
        </row>
        <row r="330">
          <cell r="P330" t="str">
            <v>Опора 133У (11 ОСТ 34-42-616-84)</v>
          </cell>
          <cell r="Q330" t="str">
            <v>шт</v>
          </cell>
          <cell r="R330">
            <v>48</v>
          </cell>
        </row>
        <row r="331">
          <cell r="G331" t="str">
            <v>Трубы о57х3 ст.10</v>
          </cell>
          <cell r="H331" t="str">
            <v>т</v>
          </cell>
          <cell r="I331">
            <v>0.57999999999999996</v>
          </cell>
        </row>
        <row r="332">
          <cell r="P332" t="str">
            <v>Опора 159У (23 ОСТ 34-42-616-84)</v>
          </cell>
          <cell r="Q332" t="str">
            <v>шт</v>
          </cell>
          <cell r="R332">
            <v>15</v>
          </cell>
        </row>
        <row r="334">
          <cell r="P334" t="str">
            <v>Опора 219У (31 ОСТ 34-42-616-84)</v>
          </cell>
          <cell r="Q334" t="str">
            <v>шт</v>
          </cell>
          <cell r="R334">
            <v>136</v>
          </cell>
        </row>
        <row r="336">
          <cell r="P336" t="str">
            <v>Опора 219У (33 ОСТ 34-42-616-84)</v>
          </cell>
          <cell r="Q336" t="str">
            <v>шт</v>
          </cell>
          <cell r="R336">
            <v>6</v>
          </cell>
        </row>
        <row r="338">
          <cell r="P338" t="str">
            <v>Опора 219У (35 ОСТ 34-42-616-84)</v>
          </cell>
          <cell r="Q338" t="str">
            <v>шт</v>
          </cell>
          <cell r="R338">
            <v>3</v>
          </cell>
        </row>
        <row r="340">
          <cell r="P340" t="str">
            <v>Опора 219У (37 ОСТ 34-42-616-84)</v>
          </cell>
          <cell r="Q340" t="str">
            <v>шт</v>
          </cell>
          <cell r="R340">
            <v>1</v>
          </cell>
        </row>
        <row r="342">
          <cell r="P342" t="str">
            <v>Блок хомутовый 133У (09 ОСТ 34-42-725-85)</v>
          </cell>
          <cell r="Q342" t="str">
            <v>шт</v>
          </cell>
          <cell r="R342">
            <v>162</v>
          </cell>
        </row>
        <row r="344">
          <cell r="P344" t="str">
            <v>Остальные нормализованные узлы опор в кол-ве 242 кг -  по проекту</v>
          </cell>
        </row>
        <row r="349">
          <cell r="C349" t="str">
            <v>2.11.</v>
          </cell>
          <cell r="D349" t="str">
            <v>Монтаж недостающего 2ПВН-3</v>
          </cell>
          <cell r="P349" t="str">
            <v>ПВН-63х4</v>
          </cell>
          <cell r="Q349" t="str">
            <v>шт</v>
          </cell>
          <cell r="R349">
            <v>1</v>
          </cell>
          <cell r="S349">
            <v>240</v>
          </cell>
          <cell r="T349">
            <v>353</v>
          </cell>
          <cell r="U349" t="str">
            <v>ЦЦР</v>
          </cell>
        </row>
        <row r="352">
          <cell r="C352" t="str">
            <v>2.12.</v>
          </cell>
          <cell r="D352" t="str">
            <v>Восстановление изоляции коллектора осветленной воды.</v>
          </cell>
          <cell r="P352" t="str">
            <v>Лист d=0,8 оцинкованный</v>
          </cell>
          <cell r="Q352" t="str">
            <v>т</v>
          </cell>
          <cell r="R352">
            <v>16.989319999999999</v>
          </cell>
          <cell r="S352">
            <v>2750</v>
          </cell>
          <cell r="T352">
            <v>397.82911999999999</v>
          </cell>
          <cell r="U352" t="str">
            <v>ЦЦР</v>
          </cell>
        </row>
        <row r="353">
          <cell r="P353" t="str">
            <v>Маты назаровские</v>
          </cell>
          <cell r="Q353" t="str">
            <v>м3</v>
          </cell>
          <cell r="R353">
            <v>150</v>
          </cell>
        </row>
        <row r="354">
          <cell r="P354" t="str">
            <v>Шурупы самонарезающие 4х12 ГОСТ 10621-80</v>
          </cell>
          <cell r="Q354" t="str">
            <v>кг</v>
          </cell>
          <cell r="R354">
            <v>100</v>
          </cell>
        </row>
        <row r="357">
          <cell r="C357" t="str">
            <v>2.13.</v>
          </cell>
          <cell r="D357" t="str">
            <v>Восстановление и ремонт приточных камер вентиляции ряд "И" П-1-8, П-17,18, П-21, П-26-28.</v>
          </cell>
          <cell r="E357" t="str">
            <v>Акт техсостояния</v>
          </cell>
          <cell r="G357" t="str">
            <v>Трубы оребренные о32х3 ст.20</v>
          </cell>
          <cell r="H357" t="str">
            <v>т</v>
          </cell>
          <cell r="I357">
            <v>25</v>
          </cell>
          <cell r="M357" t="str">
            <v>Электроды УОНИ 13/55</v>
          </cell>
          <cell r="N357" t="str">
            <v>кг</v>
          </cell>
          <cell r="O357">
            <v>90.943613406582273</v>
          </cell>
          <cell r="P357" t="str">
            <v>Калориферы КСК-4-12</v>
          </cell>
          <cell r="Q357" t="str">
            <v>шт</v>
          </cell>
          <cell r="R357">
            <v>80</v>
          </cell>
          <cell r="S357">
            <v>16080</v>
          </cell>
          <cell r="T357">
            <v>1963.0003797474724</v>
          </cell>
          <cell r="U357" t="str">
            <v>ЦЦР</v>
          </cell>
        </row>
        <row r="358">
          <cell r="P358" t="str">
            <v>Вентиляторы В-06-290-11</v>
          </cell>
          <cell r="Q358" t="str">
            <v>шт</v>
          </cell>
          <cell r="R358">
            <v>25</v>
          </cell>
        </row>
        <row r="360">
          <cell r="G360" t="str">
            <v>Трубы о159х4,5 ст.10</v>
          </cell>
          <cell r="H360" t="str">
            <v>т</v>
          </cell>
          <cell r="I360">
            <v>12</v>
          </cell>
          <cell r="P360" t="str">
            <v>Задвижка Ду-150</v>
          </cell>
          <cell r="Q360" t="str">
            <v>шт</v>
          </cell>
          <cell r="R360">
            <v>14</v>
          </cell>
        </row>
        <row r="361">
          <cell r="P361" t="str">
            <v>Задвижка Ду-100</v>
          </cell>
          <cell r="Q361" t="str">
            <v>шт</v>
          </cell>
          <cell r="R361">
            <v>14</v>
          </cell>
        </row>
        <row r="362">
          <cell r="G362" t="str">
            <v>Трубы о108х4,5 ст.10</v>
          </cell>
          <cell r="H362" t="str">
            <v>т</v>
          </cell>
          <cell r="I362">
            <v>8</v>
          </cell>
          <cell r="P362" t="str">
            <v>Задвижка Ду-50</v>
          </cell>
          <cell r="Q362" t="str">
            <v>шт</v>
          </cell>
          <cell r="R362">
            <v>60</v>
          </cell>
        </row>
        <row r="363">
          <cell r="P363" t="str">
            <v>Задвижка Ду-20</v>
          </cell>
          <cell r="Q363" t="str">
            <v>шт</v>
          </cell>
          <cell r="R363">
            <v>30</v>
          </cell>
        </row>
        <row r="364">
          <cell r="G364" t="str">
            <v>Трубы о57x3,5 ст.10</v>
          </cell>
          <cell r="H364" t="str">
            <v>т</v>
          </cell>
          <cell r="I364">
            <v>7</v>
          </cell>
        </row>
        <row r="365">
          <cell r="G365" t="str">
            <v>Трубы о16х2 ст.10</v>
          </cell>
          <cell r="H365" t="str">
            <v>т</v>
          </cell>
          <cell r="I365">
            <v>2</v>
          </cell>
        </row>
        <row r="368">
          <cell r="C368" t="str">
            <v>2.14.</v>
          </cell>
          <cell r="D368" t="str">
            <v>Ремонт отопительных агрегатов главного корпуса</v>
          </cell>
          <cell r="E368" t="str">
            <v>Акт техсостояния</v>
          </cell>
          <cell r="P368" t="str">
            <v>Отопительный агрегат АО-1000/750</v>
          </cell>
          <cell r="Q368" t="str">
            <v>шт</v>
          </cell>
          <cell r="R368">
            <v>20</v>
          </cell>
          <cell r="S368">
            <v>2400</v>
          </cell>
          <cell r="T368">
            <v>380</v>
          </cell>
          <cell r="U368" t="str">
            <v>ЦЦР</v>
          </cell>
        </row>
        <row r="369">
          <cell r="P369" t="str">
            <v>Отопительный агрегат СТД-300</v>
          </cell>
          <cell r="Q369" t="str">
            <v>шт</v>
          </cell>
          <cell r="R369">
            <v>10</v>
          </cell>
        </row>
        <row r="372">
          <cell r="C372" t="str">
            <v>2.15.</v>
          </cell>
          <cell r="D372" t="str">
            <v>Нивелировка и определение положения в плане подкрановх путей машзала,котельного отделения и ТВП</v>
          </cell>
          <cell r="E372" t="str">
            <v>МУ 34-70-084-84</v>
          </cell>
          <cell r="S372">
            <v>70</v>
          </cell>
          <cell r="U372" t="str">
            <v>ОППР</v>
          </cell>
        </row>
        <row r="373">
          <cell r="S373">
            <v>210</v>
          </cell>
          <cell r="U373" t="str">
            <v>ЦЦР</v>
          </cell>
        </row>
        <row r="376">
          <cell r="C376" t="str">
            <v>2.16.</v>
          </cell>
          <cell r="D376" t="str">
            <v>Ремонт стеновых панелей и проходов трубопроводов через стены главного корпуса,ремонт нащельников.</v>
          </cell>
          <cell r="E376" t="str">
            <v>Акт осмотра</v>
          </cell>
          <cell r="J376" t="str">
            <v>Лист d=2 ст.3</v>
          </cell>
          <cell r="K376" t="str">
            <v>т</v>
          </cell>
          <cell r="L376">
            <v>1.8839999999999999</v>
          </cell>
          <cell r="M376" t="str">
            <v>Электроды МР-3</v>
          </cell>
          <cell r="N376" t="str">
            <v>кг</v>
          </cell>
          <cell r="O376">
            <v>74.684399999999997</v>
          </cell>
          <cell r="P376" t="str">
            <v>Болты М10 с гайками</v>
          </cell>
          <cell r="Q376" t="str">
            <v>кг</v>
          </cell>
          <cell r="R376">
            <v>120</v>
          </cell>
          <cell r="S376">
            <v>2800</v>
          </cell>
          <cell r="T376">
            <v>68.341528399999987</v>
          </cell>
          <cell r="U376" t="str">
            <v>РСУ</v>
          </cell>
        </row>
        <row r="377">
          <cell r="J377" t="str">
            <v>Уголок 75х75</v>
          </cell>
          <cell r="K377" t="str">
            <v>т</v>
          </cell>
          <cell r="L377">
            <v>2.2999999999999998</v>
          </cell>
          <cell r="P377" t="str">
            <v>Винт самонарезной</v>
          </cell>
          <cell r="Q377" t="str">
            <v>кг</v>
          </cell>
          <cell r="R377">
            <v>150</v>
          </cell>
          <cell r="S377">
            <v>25</v>
          </cell>
          <cell r="U377" t="str">
            <v>КТЦ</v>
          </cell>
        </row>
        <row r="378">
          <cell r="P378" t="str">
            <v>Лист стальной профилированный оцинкованный С10-899-0,8</v>
          </cell>
          <cell r="Q378" t="str">
            <v>т</v>
          </cell>
          <cell r="R378">
            <v>2.1280000000000001</v>
          </cell>
        </row>
        <row r="383">
          <cell r="C383" t="str">
            <v>2.17.</v>
          </cell>
          <cell r="D383" t="str">
            <v>Антикоррозийное покрытие оборудования КТЦ и ЦЦР</v>
          </cell>
          <cell r="E383" t="str">
            <v>См.п.1 и 6 формы 7</v>
          </cell>
          <cell r="P383" t="str">
            <v>Эмали, краски</v>
          </cell>
          <cell r="Q383" t="str">
            <v>м2</v>
          </cell>
          <cell r="R383">
            <v>48353</v>
          </cell>
          <cell r="U383" t="str">
            <v>ССЭ</v>
          </cell>
        </row>
        <row r="385">
          <cell r="C385" t="str">
            <v>2.18.</v>
          </cell>
          <cell r="D385" t="str">
            <v>Газотермическое напыление оборудования</v>
          </cell>
          <cell r="S385">
            <v>1500</v>
          </cell>
          <cell r="U385" t="str">
            <v>ЦЦР</v>
          </cell>
        </row>
        <row r="388">
          <cell r="A388" t="str">
            <v>3.</v>
          </cell>
          <cell r="B388" t="str">
            <v>Оборудование ПОК</v>
          </cell>
          <cell r="C388" t="str">
            <v>3.1.</v>
          </cell>
          <cell r="D388" t="str">
            <v>Установка дополнительного ряда калориферов на котле нр 5 (2шт).</v>
          </cell>
          <cell r="E388" t="str">
            <v>Техрешение 1061-94 черт.329.232.00.00а</v>
          </cell>
          <cell r="G388" t="str">
            <v>Трубы оребренные о32х4 ст.20</v>
          </cell>
          <cell r="H388" t="str">
            <v>т</v>
          </cell>
          <cell r="I388">
            <v>2.2000000000000002</v>
          </cell>
          <cell r="J388" t="str">
            <v>Лист d=16 ст.092ГС</v>
          </cell>
          <cell r="K388" t="str">
            <v>т</v>
          </cell>
          <cell r="L388">
            <v>0.02</v>
          </cell>
          <cell r="M388" t="str">
            <v>Электроды УОНИ 13/55</v>
          </cell>
          <cell r="N388" t="str">
            <v>кг</v>
          </cell>
          <cell r="O388">
            <v>48.37525320000001</v>
          </cell>
          <cell r="S388">
            <v>160</v>
          </cell>
          <cell r="T388">
            <v>22.332127785200001</v>
          </cell>
          <cell r="U388" t="str">
            <v>ЦЦР</v>
          </cell>
        </row>
        <row r="389">
          <cell r="J389" t="str">
            <v>Лист d=12 ст.092ГС</v>
          </cell>
          <cell r="K389" t="str">
            <v>т</v>
          </cell>
          <cell r="L389">
            <v>0.2</v>
          </cell>
        </row>
        <row r="390">
          <cell r="G390" t="str">
            <v>Трубы о273х8 ст.20</v>
          </cell>
          <cell r="H390" t="str">
            <v>т</v>
          </cell>
          <cell r="I390">
            <v>0.25</v>
          </cell>
        </row>
        <row r="393">
          <cell r="C393" t="str">
            <v>3.2.</v>
          </cell>
          <cell r="D393" t="str">
            <v>Вырезка участков труб о60х3 экранов топки (10 шт по 1м) котлов нр 5 и 6.</v>
          </cell>
          <cell r="E393" t="str">
            <v>Программа техдиагностики</v>
          </cell>
          <cell r="G393" t="str">
            <v>Трубы о60х3 ст.20</v>
          </cell>
          <cell r="H393" t="str">
            <v>т</v>
          </cell>
          <cell r="I393">
            <v>8.8410000000000002E-2</v>
          </cell>
          <cell r="M393" t="str">
            <v>Электроды УОНИ 13/55</v>
          </cell>
          <cell r="N393" t="str">
            <v>кг</v>
          </cell>
          <cell r="O393">
            <v>2</v>
          </cell>
          <cell r="S393">
            <v>400</v>
          </cell>
          <cell r="T393">
            <v>0.72928000000000004</v>
          </cell>
          <cell r="U393" t="str">
            <v>ЦЦР</v>
          </cell>
        </row>
        <row r="395">
          <cell r="C395" t="str">
            <v>3.3.</v>
          </cell>
          <cell r="D395" t="str">
            <v>Реконструкция трубопроводов дренажей периодической продувки котла нр 6.</v>
          </cell>
          <cell r="E395" t="str">
            <v>Техрешение 1238-96</v>
          </cell>
          <cell r="G395" t="str">
            <v>Трубы о32х3 ст.20</v>
          </cell>
          <cell r="H395" t="str">
            <v>т</v>
          </cell>
          <cell r="I395">
            <v>0.16</v>
          </cell>
          <cell r="M395" t="str">
            <v>Электроды УОНИ 13/55</v>
          </cell>
          <cell r="N395" t="str">
            <v>кг</v>
          </cell>
          <cell r="O395">
            <v>4</v>
          </cell>
          <cell r="S395">
            <v>200</v>
          </cell>
          <cell r="T395">
            <v>2.1240000000000001</v>
          </cell>
          <cell r="U395" t="str">
            <v>ЦЦР</v>
          </cell>
        </row>
        <row r="396">
          <cell r="E396" t="str">
            <v>301.414.00.00</v>
          </cell>
        </row>
        <row r="399">
          <cell r="C399" t="str">
            <v>3.4.</v>
          </cell>
          <cell r="D399" t="str">
            <v xml:space="preserve">Определение отклонений от вертикали колонн каркасов котлов ГМ-50, КВГМ-100 и прогибов потолочных балок этих котлов. </v>
          </cell>
          <cell r="E399" t="str">
            <v>РД 10-210-98</v>
          </cell>
          <cell r="S399">
            <v>60</v>
          </cell>
          <cell r="U399" t="str">
            <v>ОППР</v>
          </cell>
        </row>
        <row r="400">
          <cell r="S400">
            <v>100</v>
          </cell>
          <cell r="U400" t="str">
            <v>ЦЦР</v>
          </cell>
        </row>
        <row r="403">
          <cell r="C403" t="str">
            <v>3.5.</v>
          </cell>
          <cell r="D403" t="str">
            <v>Замена электродвигателей ДВ, ДС ПОК-1. (Заявка в ОПТК с графиком замены электродвигат.)</v>
          </cell>
          <cell r="E403" t="str">
            <v>График от 06.01.99</v>
          </cell>
          <cell r="P403" t="str">
            <v>Эл.дв.4А355-6ХЛ2 160квт/1000 об/мин</v>
          </cell>
          <cell r="Q403" t="str">
            <v>шт</v>
          </cell>
          <cell r="R403">
            <v>2</v>
          </cell>
          <cell r="S403">
            <v>656</v>
          </cell>
          <cell r="T403">
            <v>60</v>
          </cell>
          <cell r="U403" t="str">
            <v>ЭЦ</v>
          </cell>
        </row>
        <row r="404">
          <cell r="P404" t="str">
            <v>Эл.дв.4А355-6ХЛ2 200квт/1000 об/мин</v>
          </cell>
          <cell r="Q404" t="str">
            <v>шт</v>
          </cell>
          <cell r="R404">
            <v>2</v>
          </cell>
        </row>
        <row r="407">
          <cell r="A407" t="str">
            <v>4.</v>
          </cell>
          <cell r="B407" t="str">
            <v>РПКБ</v>
          </cell>
          <cell r="C407" t="str">
            <v>4.1.</v>
          </cell>
          <cell r="D407" t="str">
            <v>Замена конвективного пучка котлов нр 2,5.</v>
          </cell>
          <cell r="E407" t="str">
            <v>Акт техсост.</v>
          </cell>
          <cell r="F407" t="str">
            <v>1 кв</v>
          </cell>
          <cell r="G407" t="str">
            <v>Трубы  o51х2,5 ст.20</v>
          </cell>
          <cell r="H407" t="str">
            <v xml:space="preserve"> т</v>
          </cell>
          <cell r="I407">
            <v>18.918328000000002</v>
          </cell>
          <cell r="M407" t="str">
            <v>Электроды ЦУ-5</v>
          </cell>
          <cell r="N407" t="str">
            <v>кг</v>
          </cell>
          <cell r="O407">
            <v>312</v>
          </cell>
          <cell r="S407">
            <v>607.6</v>
          </cell>
          <cell r="T407">
            <v>154.77862400000001</v>
          </cell>
          <cell r="U407" t="str">
            <v>КЦ</v>
          </cell>
        </row>
        <row r="409">
          <cell r="C409" t="str">
            <v>4.2.</v>
          </cell>
          <cell r="D409" t="str">
            <v>Замена дымососа котлов нр 2,7.</v>
          </cell>
          <cell r="E409" t="str">
            <v>Акт техсост.</v>
          </cell>
          <cell r="F409" t="str">
            <v>1 кв</v>
          </cell>
          <cell r="P409" t="str">
            <v>Дымосос ДН-15,5 "левое вращение"</v>
          </cell>
          <cell r="Q409" t="str">
            <v>шт</v>
          </cell>
          <cell r="R409">
            <v>2</v>
          </cell>
          <cell r="S409">
            <v>6719</v>
          </cell>
          <cell r="T409">
            <v>98</v>
          </cell>
          <cell r="U409" t="str">
            <v>КЦ</v>
          </cell>
        </row>
        <row r="411">
          <cell r="C411" t="str">
            <v>4.3.</v>
          </cell>
          <cell r="D411" t="str">
            <v>Замена топки котлов нр 2,7.</v>
          </cell>
          <cell r="E411" t="str">
            <v>Акт техсост.</v>
          </cell>
          <cell r="F411" t="str">
            <v>1 кв</v>
          </cell>
          <cell r="J411" t="str">
            <v>Швеллер  N10</v>
          </cell>
          <cell r="K411" t="str">
            <v xml:space="preserve"> т</v>
          </cell>
          <cell r="L411">
            <v>1.4</v>
          </cell>
          <cell r="M411" t="str">
            <v>Электроды МР-3</v>
          </cell>
          <cell r="N411" t="str">
            <v>кг</v>
          </cell>
          <cell r="O411">
            <v>280</v>
          </cell>
          <cell r="P411" t="str">
            <v>Топка котла ТЧЗК (2,7х5,6)</v>
          </cell>
          <cell r="R411">
            <v>2</v>
          </cell>
          <cell r="S411">
            <v>3116.8</v>
          </cell>
          <cell r="T411">
            <v>60.28</v>
          </cell>
          <cell r="U411" t="str">
            <v>КЦ</v>
          </cell>
        </row>
        <row r="412">
          <cell r="J412" t="str">
            <v>Швеллер  N16</v>
          </cell>
          <cell r="K412" t="str">
            <v xml:space="preserve"> т</v>
          </cell>
          <cell r="L412">
            <v>1</v>
          </cell>
        </row>
        <row r="413">
          <cell r="J413" t="str">
            <v>Балка N20A</v>
          </cell>
          <cell r="K413" t="str">
            <v xml:space="preserve"> т</v>
          </cell>
          <cell r="L413">
            <v>1</v>
          </cell>
        </row>
        <row r="414">
          <cell r="J414" t="str">
            <v>Балка N36</v>
          </cell>
          <cell r="K414" t="str">
            <v xml:space="preserve"> т</v>
          </cell>
          <cell r="L414">
            <v>1.6</v>
          </cell>
        </row>
        <row r="415">
          <cell r="J415" t="str">
            <v>Круг о22</v>
          </cell>
          <cell r="K415" t="str">
            <v xml:space="preserve"> т</v>
          </cell>
          <cell r="L415">
            <v>1.6</v>
          </cell>
        </row>
        <row r="416">
          <cell r="J416" t="str">
            <v>Лист d=2-3</v>
          </cell>
          <cell r="K416" t="str">
            <v xml:space="preserve"> т</v>
          </cell>
          <cell r="L416">
            <v>2</v>
          </cell>
        </row>
        <row r="417">
          <cell r="J417" t="str">
            <v>Лист d=6</v>
          </cell>
          <cell r="K417" t="str">
            <v xml:space="preserve"> т</v>
          </cell>
          <cell r="L417">
            <v>2.6</v>
          </cell>
        </row>
        <row r="418">
          <cell r="J418" t="str">
            <v>Лист d=10</v>
          </cell>
          <cell r="K418" t="str">
            <v xml:space="preserve"> т</v>
          </cell>
          <cell r="L418">
            <v>3.6</v>
          </cell>
        </row>
        <row r="420">
          <cell r="C420" t="str">
            <v>4.4.</v>
          </cell>
          <cell r="D420" t="str">
            <v>Замена ТВП котла нр 2.</v>
          </cell>
          <cell r="E420" t="str">
            <v>Акт техсостояния</v>
          </cell>
          <cell r="F420" t="str">
            <v>1 кв</v>
          </cell>
          <cell r="J420" t="str">
            <v>Лист d=3</v>
          </cell>
          <cell r="K420" t="str">
            <v>т</v>
          </cell>
          <cell r="L420">
            <v>0.2</v>
          </cell>
          <cell r="M420" t="str">
            <v>Электроды МР-3</v>
          </cell>
          <cell r="N420" t="str">
            <v>кг</v>
          </cell>
          <cell r="O420">
            <v>15</v>
          </cell>
          <cell r="P420" t="str">
            <v>ТВП-ВП-228 - имеется в наличии</v>
          </cell>
          <cell r="Q420" t="str">
            <v>шт</v>
          </cell>
          <cell r="R420">
            <v>1</v>
          </cell>
          <cell r="S420">
            <v>586.4</v>
          </cell>
          <cell r="T420">
            <v>10.764999999999999</v>
          </cell>
          <cell r="U420" t="str">
            <v>КЦ</v>
          </cell>
        </row>
        <row r="422">
          <cell r="C422" t="str">
            <v>4.5.</v>
          </cell>
          <cell r="D422" t="str">
            <v>Замена металлоконструкций течек сырого угля ленточного конвейера нр 1.</v>
          </cell>
          <cell r="E422" t="str">
            <v>Акт техсост.</v>
          </cell>
          <cell r="F422" t="str">
            <v>1 кв</v>
          </cell>
          <cell r="J422" t="str">
            <v>Швеллер  N12</v>
          </cell>
          <cell r="K422" t="str">
            <v>т</v>
          </cell>
          <cell r="L422">
            <v>0.2</v>
          </cell>
          <cell r="M422" t="str">
            <v>Электроды МР-3</v>
          </cell>
          <cell r="N422" t="str">
            <v>кг</v>
          </cell>
          <cell r="O422">
            <v>50.908200000000001</v>
          </cell>
          <cell r="S422">
            <v>498</v>
          </cell>
          <cell r="T422">
            <v>23.3759902</v>
          </cell>
          <cell r="U422" t="str">
            <v>КЦ</v>
          </cell>
        </row>
        <row r="423">
          <cell r="J423" t="str">
            <v>Балка N20</v>
          </cell>
          <cell r="K423" t="str">
            <v>т</v>
          </cell>
          <cell r="L423">
            <v>0.2</v>
          </cell>
        </row>
        <row r="424">
          <cell r="J424" t="str">
            <v>Уголок 40х40</v>
          </cell>
          <cell r="K424" t="str">
            <v>т</v>
          </cell>
          <cell r="L424">
            <v>0.1</v>
          </cell>
        </row>
        <row r="425">
          <cell r="J425" t="str">
            <v>Лист d=4</v>
          </cell>
          <cell r="K425" t="str">
            <v xml:space="preserve"> т</v>
          </cell>
          <cell r="L425">
            <v>2.3519999999999999</v>
          </cell>
        </row>
        <row r="427">
          <cell r="C427" t="str">
            <v>4.6.</v>
          </cell>
          <cell r="D427" t="str">
            <v>Замена металлоконструкций приемного лотка ленточного конвейера нр 1.</v>
          </cell>
          <cell r="E427" t="str">
            <v>Акт техсост.</v>
          </cell>
          <cell r="F427" t="str">
            <v>1 кв</v>
          </cell>
          <cell r="J427" t="str">
            <v>Лист d=6</v>
          </cell>
          <cell r="K427" t="str">
            <v xml:space="preserve"> т</v>
          </cell>
          <cell r="L427">
            <v>1.8840000000000001</v>
          </cell>
          <cell r="M427" t="str">
            <v>Электроды МР-3</v>
          </cell>
          <cell r="N427" t="str">
            <v>кг</v>
          </cell>
          <cell r="O427">
            <v>33.629400000000004</v>
          </cell>
          <cell r="S427">
            <v>332</v>
          </cell>
          <cell r="T427">
            <v>15.4419234</v>
          </cell>
          <cell r="U427" t="str">
            <v>КЦ</v>
          </cell>
        </row>
        <row r="429">
          <cell r="C429" t="str">
            <v>4.7.</v>
          </cell>
          <cell r="D429" t="str">
            <v>Замена роликов конвейеров нр 1,2</v>
          </cell>
          <cell r="E429" t="str">
            <v>Акт техсост.</v>
          </cell>
          <cell r="F429" t="str">
            <v>1 кв</v>
          </cell>
          <cell r="P429" t="str">
            <v>Ролики L=160</v>
          </cell>
          <cell r="Q429" t="str">
            <v>шт</v>
          </cell>
          <cell r="R429">
            <v>80</v>
          </cell>
          <cell r="S429">
            <v>100</v>
          </cell>
          <cell r="T429">
            <v>6</v>
          </cell>
          <cell r="U429" t="str">
            <v>КЦ</v>
          </cell>
        </row>
        <row r="430">
          <cell r="P430" t="str">
            <v>Ролики L=240</v>
          </cell>
          <cell r="Q430" t="str">
            <v>шт</v>
          </cell>
          <cell r="R430">
            <v>160</v>
          </cell>
        </row>
        <row r="431">
          <cell r="P431" t="str">
            <v>Ролики L=750</v>
          </cell>
          <cell r="Q431" t="str">
            <v>шт</v>
          </cell>
          <cell r="R431">
            <v>70</v>
          </cell>
        </row>
        <row r="433">
          <cell r="C433" t="str">
            <v>4.8.</v>
          </cell>
          <cell r="D433" t="str">
            <v>Замена трубопроводов химводоочистки</v>
          </cell>
          <cell r="E433" t="str">
            <v>Акт техсост.</v>
          </cell>
          <cell r="F433" t="str">
            <v>2 кв</v>
          </cell>
          <cell r="G433" t="str">
            <v>Трубы o219х7 ст 20</v>
          </cell>
          <cell r="H433" t="str">
            <v>т</v>
          </cell>
          <cell r="I433">
            <v>9.15</v>
          </cell>
          <cell r="M433" t="str">
            <v>Электроды УОНИ 13/55</v>
          </cell>
          <cell r="N433" t="str">
            <v>кг</v>
          </cell>
          <cell r="O433">
            <v>75.856666666666669</v>
          </cell>
          <cell r="P433" t="str">
            <v>Отводы имеются в наличии</v>
          </cell>
          <cell r="S433">
            <v>466.4</v>
          </cell>
          <cell r="T433">
            <v>105.52242333333334</v>
          </cell>
          <cell r="U433" t="str">
            <v>КЦ</v>
          </cell>
        </row>
        <row r="434">
          <cell r="G434" t="str">
            <v>Трубы o159х7 ст 20</v>
          </cell>
          <cell r="H434" t="str">
            <v>т</v>
          </cell>
          <cell r="I434">
            <v>3.9359999999999995</v>
          </cell>
        </row>
        <row r="436">
          <cell r="C436" t="str">
            <v>4.9.</v>
          </cell>
          <cell r="D436" t="str">
            <v>Замена валковой дробилки топливоподачи.</v>
          </cell>
          <cell r="E436" t="str">
            <v>Акт техсост.</v>
          </cell>
          <cell r="F436" t="str">
            <v>2 кв</v>
          </cell>
          <cell r="P436" t="str">
            <v>Валковая дробилка типа ДДЗ-4М в сборе</v>
          </cell>
          <cell r="Q436" t="str">
            <v>шт</v>
          </cell>
          <cell r="R436">
            <v>2</v>
          </cell>
          <cell r="S436">
            <v>480</v>
          </cell>
          <cell r="T436">
            <v>7</v>
          </cell>
          <cell r="U436" t="str">
            <v>КЦ</v>
          </cell>
        </row>
        <row r="438">
          <cell r="C438" t="str">
            <v>4.10.</v>
          </cell>
          <cell r="D438" t="str">
            <v>Антикоррозийное покрытие оборудования РПКБ</v>
          </cell>
          <cell r="E438" t="str">
            <v>см.п.2 формы 7</v>
          </cell>
          <cell r="P438" t="str">
            <v>Эпоксидная смола, краски</v>
          </cell>
          <cell r="Q438" t="str">
            <v>м2</v>
          </cell>
          <cell r="R438">
            <v>260</v>
          </cell>
          <cell r="U438" t="str">
            <v>ССЭ</v>
          </cell>
        </row>
        <row r="440">
          <cell r="X440" t="str">
            <v>м</v>
          </cell>
          <cell r="Y440" t="str">
            <v>т</v>
          </cell>
          <cell r="Z440" t="str">
            <v>1 вар</v>
          </cell>
          <cell r="AA440" t="str">
            <v>2 вар</v>
          </cell>
        </row>
        <row r="441">
          <cell r="A441" t="str">
            <v>5.</v>
          </cell>
          <cell r="B441" t="str">
            <v>Т/сети</v>
          </cell>
          <cell r="C441" t="str">
            <v>5.1.</v>
          </cell>
          <cell r="D441" t="str">
            <v>Замена внутриквартальных тепловых сетей  микрорайона "Шарыпово"</v>
          </cell>
          <cell r="E441" t="str">
            <v>Акт шурфовки</v>
          </cell>
          <cell r="F441" t="str">
            <v>2-3 кв.</v>
          </cell>
          <cell r="G441" t="str">
            <v>Трубы о89х3,5 ст.3,10</v>
          </cell>
          <cell r="H441" t="str">
            <v>т</v>
          </cell>
          <cell r="I441">
            <v>1.4</v>
          </cell>
          <cell r="J441" t="str">
            <v>Швеллер  N16</v>
          </cell>
          <cell r="K441" t="str">
            <v>т</v>
          </cell>
          <cell r="L441">
            <v>0.4</v>
          </cell>
          <cell r="M441" t="str">
            <v>Электроды УОНИ 13/55</v>
          </cell>
          <cell r="N441" t="str">
            <v>кг</v>
          </cell>
          <cell r="O441">
            <v>9.8821799999999982</v>
          </cell>
          <cell r="P441" t="str">
            <v>Задвижка Ду-80 Ру-25</v>
          </cell>
          <cell r="Q441" t="str">
            <v>шт</v>
          </cell>
          <cell r="R441">
            <v>2</v>
          </cell>
          <cell r="S441">
            <v>23390</v>
          </cell>
          <cell r="T441">
            <v>100.876715</v>
          </cell>
          <cell r="U441" t="str">
            <v>КЦ</v>
          </cell>
          <cell r="W441" t="str">
            <v>о57*3,5</v>
          </cell>
          <cell r="X441">
            <v>50</v>
          </cell>
          <cell r="Y441">
            <v>0.24</v>
          </cell>
          <cell r="Z441">
            <v>0.11</v>
          </cell>
          <cell r="AA441">
            <v>0.91200000000000003</v>
          </cell>
        </row>
        <row r="442">
          <cell r="J442" t="str">
            <v>Уголок 63х63</v>
          </cell>
          <cell r="K442" t="str">
            <v>т</v>
          </cell>
          <cell r="L442">
            <v>0.2</v>
          </cell>
        </row>
        <row r="443">
          <cell r="G443" t="str">
            <v>Трубы o57х3,5 ст.3,10</v>
          </cell>
          <cell r="H443" t="str">
            <v>т</v>
          </cell>
          <cell r="I443">
            <v>0.2</v>
          </cell>
          <cell r="J443" t="str">
            <v>Лист d=5</v>
          </cell>
          <cell r="K443" t="str">
            <v>т</v>
          </cell>
          <cell r="L443">
            <v>0.3</v>
          </cell>
          <cell r="M443" t="str">
            <v>Электроды МР-3</v>
          </cell>
          <cell r="N443" t="str">
            <v>кг</v>
          </cell>
          <cell r="O443">
            <v>16.065000000000001</v>
          </cell>
          <cell r="P443" t="str">
            <v>Задвижка Ду-50 Ру-25</v>
          </cell>
          <cell r="Q443" t="str">
            <v>шт</v>
          </cell>
          <cell r="R443">
            <v>4</v>
          </cell>
          <cell r="W443" t="str">
            <v>о76*4</v>
          </cell>
          <cell r="X443">
            <v>414</v>
          </cell>
          <cell r="Y443">
            <v>2.6</v>
          </cell>
          <cell r="Z443">
            <v>1.242</v>
          </cell>
          <cell r="AA443">
            <v>12.559799999999999</v>
          </cell>
        </row>
        <row r="444">
          <cell r="P444" t="str">
            <v>Вентиль Ду-32 Ру-25</v>
          </cell>
          <cell r="Q444" t="str">
            <v>шт</v>
          </cell>
          <cell r="R444">
            <v>2</v>
          </cell>
          <cell r="W444" t="str">
            <v>о133*4,5</v>
          </cell>
          <cell r="X444">
            <v>110</v>
          </cell>
          <cell r="Y444">
            <v>1.57</v>
          </cell>
          <cell r="Z444">
            <v>0.69300000000000006</v>
          </cell>
          <cell r="AA444">
            <v>8.5140000000000011</v>
          </cell>
        </row>
        <row r="445">
          <cell r="P445" t="str">
            <v>Вентиль Ду-25 Ру-25</v>
          </cell>
          <cell r="Q445" t="str">
            <v>шт</v>
          </cell>
          <cell r="R445">
            <v>4</v>
          </cell>
        </row>
        <row r="446">
          <cell r="P446" t="str">
            <v>Отвод о 89</v>
          </cell>
          <cell r="Q446" t="str">
            <v>шт</v>
          </cell>
          <cell r="R446">
            <v>24</v>
          </cell>
          <cell r="W446" t="str">
            <v>о159*6</v>
          </cell>
          <cell r="X446">
            <v>270</v>
          </cell>
          <cell r="Y446">
            <v>6.11</v>
          </cell>
          <cell r="Z446">
            <v>2.2679999999999998</v>
          </cell>
          <cell r="AA446">
            <v>30</v>
          </cell>
        </row>
        <row r="447">
          <cell r="P447" t="str">
            <v>Отвод о 57</v>
          </cell>
          <cell r="Q447" t="str">
            <v>шт</v>
          </cell>
          <cell r="R447">
            <v>8</v>
          </cell>
          <cell r="X447">
            <v>844</v>
          </cell>
          <cell r="Y447">
            <v>10.52</v>
          </cell>
          <cell r="Z447">
            <v>4.3129999999999997</v>
          </cell>
          <cell r="AA447">
            <v>51.985799999999998</v>
          </cell>
        </row>
        <row r="448">
          <cell r="P448" t="str">
            <v>Лоток Л-4-8</v>
          </cell>
          <cell r="Q448" t="str">
            <v>шт</v>
          </cell>
          <cell r="R448">
            <v>12</v>
          </cell>
        </row>
        <row r="449">
          <cell r="P449" t="str">
            <v>Плита П-5-8</v>
          </cell>
          <cell r="Q449" t="str">
            <v>шт</v>
          </cell>
          <cell r="R449">
            <v>36</v>
          </cell>
        </row>
        <row r="450">
          <cell r="P450" t="str">
            <v>Бетон М-200</v>
          </cell>
          <cell r="Q450" t="str">
            <v>м3</v>
          </cell>
          <cell r="R450">
            <v>3</v>
          </cell>
        </row>
        <row r="452">
          <cell r="C452" t="str">
            <v>5.2.</v>
          </cell>
          <cell r="D452" t="str">
            <v>Замена внутриквартальных тепловых сетей  микрорайона "Берлин"</v>
          </cell>
          <cell r="E452" t="str">
            <v>Акт шурфовки</v>
          </cell>
          <cell r="F452" t="str">
            <v>2-3 кв.</v>
          </cell>
          <cell r="G452" t="str">
            <v>Трубы о89х3,5 ст.3,10</v>
          </cell>
          <cell r="H452" t="str">
            <v>т</v>
          </cell>
          <cell r="I452">
            <v>1.2</v>
          </cell>
          <cell r="J452" t="str">
            <v>Швеллер  N16</v>
          </cell>
          <cell r="K452" t="str">
            <v>т</v>
          </cell>
          <cell r="L452">
            <v>0.1</v>
          </cell>
          <cell r="M452" t="str">
            <v>Электроды УОНИ 13/55</v>
          </cell>
          <cell r="N452" t="str">
            <v>кг</v>
          </cell>
          <cell r="O452">
            <v>5.8569000000000004</v>
          </cell>
          <cell r="P452" t="str">
            <v>Вентиль Ду-25 Ру-25</v>
          </cell>
          <cell r="Q452" t="str">
            <v>шт</v>
          </cell>
          <cell r="R452">
            <v>4</v>
          </cell>
          <cell r="S452">
            <v>14176</v>
          </cell>
          <cell r="T452">
            <v>101.03296590000001</v>
          </cell>
          <cell r="U452" t="str">
            <v>КЦ</v>
          </cell>
          <cell r="W452" t="str">
            <v>Труба о 57х3,5 ст.3,10</v>
          </cell>
          <cell r="X452">
            <v>112</v>
          </cell>
          <cell r="Y452">
            <v>0.52864</v>
          </cell>
          <cell r="Z452">
            <v>0.24640000000000001</v>
          </cell>
          <cell r="AA452">
            <v>2.0832000000000002</v>
          </cell>
        </row>
        <row r="453">
          <cell r="J453" t="str">
            <v>Уголок 63х63</v>
          </cell>
          <cell r="K453" t="str">
            <v>т</v>
          </cell>
          <cell r="L453">
            <v>0.1</v>
          </cell>
          <cell r="P453" t="str">
            <v>Отвод о 89</v>
          </cell>
          <cell r="Q453" t="str">
            <v>шт</v>
          </cell>
          <cell r="R453">
            <v>16</v>
          </cell>
        </row>
        <row r="454">
          <cell r="J454" t="str">
            <v>Лист d=4</v>
          </cell>
          <cell r="K454" t="str">
            <v>т</v>
          </cell>
          <cell r="L454">
            <v>0.2</v>
          </cell>
          <cell r="M454" t="str">
            <v>Электроды МР-3</v>
          </cell>
          <cell r="N454" t="str">
            <v>кг</v>
          </cell>
          <cell r="O454">
            <v>7.14</v>
          </cell>
          <cell r="P454" t="str">
            <v>Плита П-5-8</v>
          </cell>
          <cell r="Q454" t="str">
            <v>шт</v>
          </cell>
          <cell r="R454">
            <v>8</v>
          </cell>
        </row>
        <row r="455">
          <cell r="P455" t="str">
            <v>Лоток Л-4-8</v>
          </cell>
          <cell r="Q455" t="str">
            <v>шт</v>
          </cell>
          <cell r="R455">
            <v>3</v>
          </cell>
        </row>
        <row r="456">
          <cell r="P456" t="str">
            <v>Бетон М-200</v>
          </cell>
          <cell r="Q456" t="str">
            <v>м3</v>
          </cell>
          <cell r="R456">
            <v>0.1</v>
          </cell>
        </row>
        <row r="458">
          <cell r="C458" t="str">
            <v>5.3.</v>
          </cell>
          <cell r="D458" t="str">
            <v>Замена внутриквартальных тепловых сетей микрорайона "Пионерный"</v>
          </cell>
          <cell r="E458" t="str">
            <v>Акт шурфовки</v>
          </cell>
          <cell r="F458" t="str">
            <v>2-3 кв.</v>
          </cell>
          <cell r="G458" t="str">
            <v>Трубы о133х4,5 ст.3,10</v>
          </cell>
          <cell r="H458" t="str">
            <v>т</v>
          </cell>
          <cell r="I458">
            <v>1.4</v>
          </cell>
          <cell r="J458" t="str">
            <v>Швеллер  N16</v>
          </cell>
          <cell r="K458" t="str">
            <v>т</v>
          </cell>
          <cell r="L458">
            <v>0.5</v>
          </cell>
          <cell r="M458" t="str">
            <v>Электроды УОНИ 13/55</v>
          </cell>
          <cell r="N458" t="str">
            <v>кг</v>
          </cell>
          <cell r="O458">
            <v>18.574500000000004</v>
          </cell>
          <cell r="P458" t="str">
            <v>Задвижка Ду-125 Ру-25</v>
          </cell>
          <cell r="Q458" t="str">
            <v>шт</v>
          </cell>
          <cell r="R458">
            <v>2</v>
          </cell>
          <cell r="S458">
            <v>10632</v>
          </cell>
          <cell r="T458">
            <v>76.081034499999987</v>
          </cell>
          <cell r="U458" t="str">
            <v>КЦ</v>
          </cell>
          <cell r="W458" t="str">
            <v>Труба о 159х4,5 ст3,10</v>
          </cell>
          <cell r="X458">
            <v>300</v>
          </cell>
          <cell r="Y458">
            <v>6.7919999999999998</v>
          </cell>
          <cell r="Z458">
            <v>2.52</v>
          </cell>
          <cell r="AA458">
            <v>32.4</v>
          </cell>
        </row>
        <row r="459">
          <cell r="J459" t="str">
            <v>Швеллер  N12</v>
          </cell>
          <cell r="K459" t="str">
            <v>т</v>
          </cell>
          <cell r="L459">
            <v>0.2</v>
          </cell>
        </row>
        <row r="460">
          <cell r="G460" t="str">
            <v>Трубы о108х4,5 ст3,10</v>
          </cell>
          <cell r="H460" t="str">
            <v>т</v>
          </cell>
          <cell r="I460">
            <v>1.7</v>
          </cell>
          <cell r="J460" t="str">
            <v>Уголок 50х50</v>
          </cell>
          <cell r="K460" t="str">
            <v>т</v>
          </cell>
          <cell r="L460">
            <v>0.1</v>
          </cell>
          <cell r="M460" t="str">
            <v>Электроды МР-3</v>
          </cell>
          <cell r="N460" t="str">
            <v>кг</v>
          </cell>
          <cell r="O460">
            <v>16.064999999999998</v>
          </cell>
          <cell r="P460" t="str">
            <v>Задвижка Ду-100 Ру-25</v>
          </cell>
          <cell r="Q460" t="str">
            <v>шт</v>
          </cell>
          <cell r="R460">
            <v>4</v>
          </cell>
          <cell r="W460" t="str">
            <v>Труба о 108х4,5 ст3,10</v>
          </cell>
          <cell r="X460">
            <v>300</v>
          </cell>
          <cell r="Y460">
            <v>3.528</v>
          </cell>
          <cell r="Z460">
            <v>1.8</v>
          </cell>
          <cell r="AA460">
            <v>16.038</v>
          </cell>
        </row>
        <row r="461">
          <cell r="J461" t="str">
            <v>Лист d=8</v>
          </cell>
          <cell r="K461" t="str">
            <v>т</v>
          </cell>
          <cell r="L461">
            <v>0.1</v>
          </cell>
        </row>
        <row r="462">
          <cell r="P462" t="str">
            <v>Вентиль Ду-32 Ру-25</v>
          </cell>
          <cell r="Q462" t="str">
            <v>шт</v>
          </cell>
          <cell r="R462">
            <v>6</v>
          </cell>
          <cell r="X462">
            <v>600</v>
          </cell>
          <cell r="Y462">
            <v>10.32</v>
          </cell>
          <cell r="Z462">
            <v>4.32</v>
          </cell>
          <cell r="AA462">
            <v>48.438000000000002</v>
          </cell>
        </row>
        <row r="463">
          <cell r="P463" t="str">
            <v>Отвод о 133</v>
          </cell>
          <cell r="Q463" t="str">
            <v>шт</v>
          </cell>
          <cell r="R463">
            <v>4</v>
          </cell>
        </row>
        <row r="464">
          <cell r="P464" t="str">
            <v>Отвод о 108</v>
          </cell>
          <cell r="Q464" t="str">
            <v>шт</v>
          </cell>
          <cell r="R464">
            <v>16</v>
          </cell>
        </row>
        <row r="465">
          <cell r="P465" t="str">
            <v>Плита П-8-8</v>
          </cell>
          <cell r="Q465" t="str">
            <v>шт</v>
          </cell>
          <cell r="R465">
            <v>24</v>
          </cell>
        </row>
        <row r="466">
          <cell r="P466" t="str">
            <v>Лоток Л-6-8</v>
          </cell>
          <cell r="Q466" t="str">
            <v>шт</v>
          </cell>
          <cell r="R466">
            <v>3</v>
          </cell>
        </row>
        <row r="467">
          <cell r="P467" t="str">
            <v>Бетон М-200</v>
          </cell>
          <cell r="Q467" t="str">
            <v>м3</v>
          </cell>
          <cell r="R467">
            <v>9</v>
          </cell>
        </row>
        <row r="469">
          <cell r="C469" t="str">
            <v>5.4.</v>
          </cell>
          <cell r="D469" t="str">
            <v>Замена внутриквартальных тепловых сетей 2 микрорайона</v>
          </cell>
          <cell r="E469" t="str">
            <v>Акт шурфовки</v>
          </cell>
          <cell r="F469" t="str">
            <v>2-3 кв.</v>
          </cell>
          <cell r="G469" t="str">
            <v>Трубы о89х3,5 ст.3,10</v>
          </cell>
          <cell r="H469" t="str">
            <v>т</v>
          </cell>
          <cell r="I469">
            <v>0.4</v>
          </cell>
          <cell r="J469" t="str">
            <v>Швеллер  N10</v>
          </cell>
          <cell r="K469" t="str">
            <v>т</v>
          </cell>
          <cell r="L469">
            <v>0.3</v>
          </cell>
          <cell r="M469" t="str">
            <v>Электроды УОНИ 13/55</v>
          </cell>
          <cell r="N469" t="str">
            <v>кг</v>
          </cell>
          <cell r="O469">
            <v>8.5721999999999987</v>
          </cell>
          <cell r="P469" t="str">
            <v>Задвижка Ду-80 Ру-25</v>
          </cell>
          <cell r="Q469" t="str">
            <v>шт</v>
          </cell>
          <cell r="R469">
            <v>2</v>
          </cell>
          <cell r="S469">
            <v>17720</v>
          </cell>
          <cell r="T469">
            <v>28.394294200000001</v>
          </cell>
          <cell r="U469" t="str">
            <v>КЦ</v>
          </cell>
          <cell r="W469" t="str">
            <v>Труба о 219х6 ст.3,10</v>
          </cell>
          <cell r="X469">
            <v>180</v>
          </cell>
          <cell r="Y469">
            <v>5.6735999999999995</v>
          </cell>
          <cell r="Z469">
            <v>2.6999999999999997</v>
          </cell>
          <cell r="AA469">
            <v>36.480000000000004</v>
          </cell>
        </row>
        <row r="470">
          <cell r="G470" t="str">
            <v>Трубы о108х4,5 ст.3,10</v>
          </cell>
          <cell r="H470" t="str">
            <v>т</v>
          </cell>
          <cell r="I470">
            <v>1.5</v>
          </cell>
          <cell r="P470" t="str">
            <v>Задвижка Ду-100 Ру-25</v>
          </cell>
          <cell r="Q470" t="str">
            <v>шт</v>
          </cell>
          <cell r="R470">
            <v>2</v>
          </cell>
        </row>
        <row r="471">
          <cell r="P471" t="str">
            <v>Вентиль Ду-25 Ру-25</v>
          </cell>
          <cell r="Q471" t="str">
            <v>шт</v>
          </cell>
          <cell r="R471">
            <v>4</v>
          </cell>
        </row>
        <row r="472">
          <cell r="P472" t="str">
            <v>Вентиль Ду-32 Ру-25</v>
          </cell>
          <cell r="Q472" t="str">
            <v>шт</v>
          </cell>
          <cell r="R472">
            <v>2</v>
          </cell>
        </row>
        <row r="473">
          <cell r="P473" t="str">
            <v>Отвод о 108</v>
          </cell>
          <cell r="Q473" t="str">
            <v>шт</v>
          </cell>
          <cell r="R473">
            <v>2</v>
          </cell>
        </row>
        <row r="474">
          <cell r="P474" t="str">
            <v>Отвод о 89</v>
          </cell>
          <cell r="Q474" t="str">
            <v>шт</v>
          </cell>
          <cell r="R474">
            <v>8</v>
          </cell>
        </row>
        <row r="475">
          <cell r="P475" t="str">
            <v>Лоток Л-4-8</v>
          </cell>
          <cell r="Q475" t="str">
            <v>шт</v>
          </cell>
          <cell r="R475">
            <v>3</v>
          </cell>
        </row>
        <row r="476">
          <cell r="P476" t="str">
            <v>Плита П-5-8</v>
          </cell>
          <cell r="Q476" t="str">
            <v>шт</v>
          </cell>
          <cell r="R476">
            <v>10</v>
          </cell>
        </row>
        <row r="477">
          <cell r="P477" t="str">
            <v>Бетон М-200</v>
          </cell>
          <cell r="Q477" t="str">
            <v>м3</v>
          </cell>
          <cell r="R477">
            <v>3</v>
          </cell>
        </row>
        <row r="479">
          <cell r="C479" t="str">
            <v>5.5.</v>
          </cell>
          <cell r="D479" t="str">
            <v xml:space="preserve">Замена внутриквартальных тепловых сетей 3 микрорайона </v>
          </cell>
          <cell r="E479" t="str">
            <v>Акт шурфовки</v>
          </cell>
          <cell r="F479" t="str">
            <v>2-3 кв.</v>
          </cell>
          <cell r="G479" t="str">
            <v>Трубы о108х3,5 ст3,10</v>
          </cell>
          <cell r="H479" t="str">
            <v>т</v>
          </cell>
          <cell r="I479">
            <v>0.7</v>
          </cell>
          <cell r="J479" t="str">
            <v>Швеллер  N16</v>
          </cell>
          <cell r="K479" t="str">
            <v>т</v>
          </cell>
          <cell r="L479">
            <v>0.18</v>
          </cell>
          <cell r="M479" t="str">
            <v>Электроды УОНИ 13/55</v>
          </cell>
          <cell r="N479" t="str">
            <v>кг</v>
          </cell>
          <cell r="O479">
            <v>56.780733333333337</v>
          </cell>
          <cell r="P479" t="str">
            <v>Задвижка Ду-150 Ру-25</v>
          </cell>
          <cell r="Q479" t="str">
            <v>шт</v>
          </cell>
          <cell r="R479">
            <v>4</v>
          </cell>
          <cell r="S479">
            <v>44477</v>
          </cell>
          <cell r="T479">
            <v>210.80867556666666</v>
          </cell>
          <cell r="U479" t="str">
            <v>КЦ</v>
          </cell>
          <cell r="W479" t="str">
            <v>Труба о 57х3,5 ст.3,10</v>
          </cell>
          <cell r="X479">
            <v>90</v>
          </cell>
          <cell r="Y479">
            <v>0.42479999999999996</v>
          </cell>
          <cell r="Z479">
            <v>0.19800000000000001</v>
          </cell>
          <cell r="AA479">
            <v>1.488</v>
          </cell>
        </row>
        <row r="480">
          <cell r="J480" t="str">
            <v>Уголок 63х63</v>
          </cell>
          <cell r="K480" t="str">
            <v>т</v>
          </cell>
          <cell r="L480">
            <v>0.02</v>
          </cell>
        </row>
        <row r="481">
          <cell r="G481" t="str">
            <v>Трубы о133х4,5 ст3,10</v>
          </cell>
          <cell r="H481" t="str">
            <v>т</v>
          </cell>
          <cell r="I481">
            <v>1.7</v>
          </cell>
          <cell r="J481" t="str">
            <v>Лист d=4</v>
          </cell>
          <cell r="K481" t="str">
            <v>т</v>
          </cell>
          <cell r="L481">
            <v>0.05</v>
          </cell>
          <cell r="M481" t="str">
            <v>Электроды МР-3</v>
          </cell>
          <cell r="N481" t="str">
            <v>кг</v>
          </cell>
          <cell r="O481">
            <v>4.4624999999999995</v>
          </cell>
          <cell r="P481" t="str">
            <v>Задвижка Ду-125 Ру-25</v>
          </cell>
          <cell r="Q481" t="str">
            <v>шт</v>
          </cell>
          <cell r="R481">
            <v>8</v>
          </cell>
          <cell r="W481" t="str">
            <v>Труба о 108х4,5 ст3,10</v>
          </cell>
          <cell r="X481">
            <v>250</v>
          </cell>
          <cell r="Y481">
            <v>2.0950000000000002</v>
          </cell>
          <cell r="Z481">
            <v>1.5</v>
          </cell>
          <cell r="AA481">
            <v>9.5140000000000011</v>
          </cell>
        </row>
        <row r="482">
          <cell r="G482" t="str">
            <v>Трубы о159х6 ст.3,10</v>
          </cell>
          <cell r="H482" t="str">
            <v>т</v>
          </cell>
          <cell r="I482">
            <v>2.1</v>
          </cell>
          <cell r="P482" t="str">
            <v>Задвижка Ду-100 Ру-25</v>
          </cell>
          <cell r="Q482" t="str">
            <v>шт</v>
          </cell>
          <cell r="R482">
            <v>4</v>
          </cell>
          <cell r="W482" t="str">
            <v>Труба о 159х4,5 ст3,10</v>
          </cell>
          <cell r="X482">
            <v>320</v>
          </cell>
          <cell r="Y482">
            <v>7.2448000000000006</v>
          </cell>
          <cell r="Z482">
            <v>2.6879999999999997</v>
          </cell>
          <cell r="AA482">
            <v>34</v>
          </cell>
        </row>
        <row r="483">
          <cell r="P483" t="str">
            <v>Вентиль Ду-50 Ру-25</v>
          </cell>
          <cell r="Q483" t="str">
            <v>шт</v>
          </cell>
          <cell r="R483">
            <v>4</v>
          </cell>
        </row>
        <row r="484">
          <cell r="P484" t="str">
            <v>Отвод о 159</v>
          </cell>
          <cell r="Q484" t="str">
            <v>шт</v>
          </cell>
          <cell r="R484">
            <v>16</v>
          </cell>
        </row>
        <row r="485">
          <cell r="P485" t="str">
            <v>Отвод о 133</v>
          </cell>
          <cell r="Q485" t="str">
            <v>шт</v>
          </cell>
          <cell r="R485">
            <v>8</v>
          </cell>
        </row>
        <row r="486">
          <cell r="P486" t="str">
            <v>Отвод о 108</v>
          </cell>
          <cell r="Q486" t="str">
            <v>шт</v>
          </cell>
          <cell r="R486">
            <v>4</v>
          </cell>
        </row>
        <row r="487">
          <cell r="P487" t="str">
            <v>Плита П-5-8</v>
          </cell>
          <cell r="Q487" t="str">
            <v>шт</v>
          </cell>
          <cell r="R487">
            <v>19</v>
          </cell>
        </row>
        <row r="488">
          <cell r="P488" t="str">
            <v>Лоток Л-4-8</v>
          </cell>
          <cell r="Q488" t="str">
            <v>шт</v>
          </cell>
          <cell r="R488">
            <v>8</v>
          </cell>
        </row>
        <row r="489">
          <cell r="P489" t="str">
            <v>Бетон М-200</v>
          </cell>
          <cell r="Q489" t="str">
            <v>м3</v>
          </cell>
          <cell r="R489">
            <v>0.15</v>
          </cell>
        </row>
        <row r="491">
          <cell r="C491" t="str">
            <v>5.6.</v>
          </cell>
          <cell r="D491" t="str">
            <v xml:space="preserve">Замена внутриквартальных тепловых сетей 5 микрорайона </v>
          </cell>
          <cell r="E491" t="str">
            <v>Акт шурфовки</v>
          </cell>
          <cell r="F491" t="str">
            <v>2-3 кв.</v>
          </cell>
          <cell r="G491" t="str">
            <v>Трубы о108х3,5 ст3,10</v>
          </cell>
          <cell r="H491" t="str">
            <v>т</v>
          </cell>
          <cell r="I491">
            <v>0.9</v>
          </cell>
          <cell r="J491" t="str">
            <v>Швеллер  N16</v>
          </cell>
          <cell r="K491" t="str">
            <v>т</v>
          </cell>
          <cell r="L491">
            <v>0.05</v>
          </cell>
          <cell r="M491" t="str">
            <v>Электроды УОНИ 13/55</v>
          </cell>
          <cell r="N491" t="str">
            <v>кг</v>
          </cell>
          <cell r="O491">
            <v>6.4616999999999996</v>
          </cell>
          <cell r="P491" t="str">
            <v>Вентиль Ду-25 Ру-25</v>
          </cell>
          <cell r="Q491" t="str">
            <v>шт</v>
          </cell>
          <cell r="R491">
            <v>2</v>
          </cell>
          <cell r="S491">
            <v>8860</v>
          </cell>
          <cell r="T491">
            <v>224.50053120000001</v>
          </cell>
          <cell r="U491" t="str">
            <v>КЦ</v>
          </cell>
        </row>
        <row r="492">
          <cell r="J492" t="str">
            <v>Уголок 63х63</v>
          </cell>
          <cell r="K492" t="str">
            <v>т</v>
          </cell>
          <cell r="L492">
            <v>0.05</v>
          </cell>
          <cell r="P492" t="str">
            <v>Отвод о 108</v>
          </cell>
          <cell r="Q492" t="str">
            <v>шт</v>
          </cell>
          <cell r="R492">
            <v>12</v>
          </cell>
        </row>
        <row r="493">
          <cell r="J493" t="str">
            <v>Лист d=4</v>
          </cell>
          <cell r="K493" t="str">
            <v>т</v>
          </cell>
          <cell r="L493">
            <v>0.05</v>
          </cell>
          <cell r="M493" t="str">
            <v>Электроды МР-3</v>
          </cell>
          <cell r="N493" t="str">
            <v>кг</v>
          </cell>
          <cell r="O493">
            <v>2.6775000000000002</v>
          </cell>
          <cell r="P493" t="str">
            <v>Плита П-5-8</v>
          </cell>
          <cell r="Q493" t="str">
            <v>шт</v>
          </cell>
          <cell r="R493">
            <v>5</v>
          </cell>
        </row>
        <row r="494">
          <cell r="P494" t="str">
            <v>Лоток Л-4-8</v>
          </cell>
          <cell r="Q494" t="str">
            <v>шт</v>
          </cell>
          <cell r="R494">
            <v>2</v>
          </cell>
        </row>
        <row r="495">
          <cell r="P495" t="str">
            <v>Бетон М-200</v>
          </cell>
          <cell r="Q495" t="str">
            <v>м3</v>
          </cell>
          <cell r="R495">
            <v>0.1</v>
          </cell>
        </row>
        <row r="497">
          <cell r="C497" t="str">
            <v>5.7.</v>
          </cell>
          <cell r="D497" t="str">
            <v>Замена внутриквартальных тепловых сетей 6 микрорайона</v>
          </cell>
          <cell r="E497" t="str">
            <v>Акт шурфовки</v>
          </cell>
          <cell r="F497" t="str">
            <v>2-3 кв.</v>
          </cell>
          <cell r="G497" t="str">
            <v>Трубы о89х3,5 ст3,10</v>
          </cell>
          <cell r="H497" t="str">
            <v>т</v>
          </cell>
          <cell r="I497">
            <v>0.2</v>
          </cell>
          <cell r="J497" t="str">
            <v>Швеллер  N18</v>
          </cell>
          <cell r="K497" t="str">
            <v>т</v>
          </cell>
          <cell r="L497">
            <v>0.3</v>
          </cell>
          <cell r="M497" t="str">
            <v>Электроды УОНИ 13/55</v>
          </cell>
          <cell r="N497" t="str">
            <v>кг</v>
          </cell>
          <cell r="O497">
            <v>28.831366666666668</v>
          </cell>
          <cell r="P497" t="str">
            <v>Задвижка Ду-200 Ру-25</v>
          </cell>
          <cell r="Q497" t="str">
            <v>шт</v>
          </cell>
          <cell r="R497">
            <v>2</v>
          </cell>
          <cell r="S497">
            <v>14210</v>
          </cell>
          <cell r="T497">
            <v>151.91313003333335</v>
          </cell>
          <cell r="U497" t="str">
            <v>КЦ</v>
          </cell>
          <cell r="W497" t="str">
            <v>Труба о 108х4,5 ст3,10</v>
          </cell>
          <cell r="X497">
            <v>152</v>
          </cell>
          <cell r="Y497">
            <v>1.78752</v>
          </cell>
          <cell r="Z497">
            <v>0.91200000000000003</v>
          </cell>
          <cell r="AA497">
            <v>6.8875999999999999</v>
          </cell>
        </row>
        <row r="498">
          <cell r="J498" t="str">
            <v>Швеллер  N10</v>
          </cell>
          <cell r="K498" t="str">
            <v>т</v>
          </cell>
          <cell r="L498">
            <v>0.1</v>
          </cell>
        </row>
        <row r="499">
          <cell r="G499" t="str">
            <v>Трубы о219х6 ст.3,10</v>
          </cell>
          <cell r="H499" t="str">
            <v>т</v>
          </cell>
          <cell r="I499">
            <v>4.0999999999999996</v>
          </cell>
          <cell r="J499" t="str">
            <v>Уголок 63х63</v>
          </cell>
          <cell r="K499" t="str">
            <v>т</v>
          </cell>
          <cell r="L499">
            <v>0.4</v>
          </cell>
          <cell r="M499" t="str">
            <v>Электроды МР-3</v>
          </cell>
          <cell r="N499" t="str">
            <v>кг</v>
          </cell>
          <cell r="O499">
            <v>19.635000000000002</v>
          </cell>
          <cell r="P499" t="str">
            <v>Задвижка Ду-80 Ру-25</v>
          </cell>
          <cell r="Q499" t="str">
            <v>шт</v>
          </cell>
          <cell r="R499">
            <v>4</v>
          </cell>
          <cell r="W499" t="str">
            <v>Труба о 219х6 ст.3,10</v>
          </cell>
          <cell r="X499">
            <v>40</v>
          </cell>
          <cell r="Y499">
            <v>1.2607999999999999</v>
          </cell>
          <cell r="Z499">
            <v>0.6</v>
          </cell>
          <cell r="AA499">
            <v>10.88</v>
          </cell>
        </row>
        <row r="500">
          <cell r="J500" t="str">
            <v>Лист d=6</v>
          </cell>
          <cell r="K500" t="str">
            <v>т</v>
          </cell>
          <cell r="L500">
            <v>0.3</v>
          </cell>
        </row>
        <row r="501">
          <cell r="P501" t="str">
            <v>Отвод о 219</v>
          </cell>
          <cell r="Q501" t="str">
            <v>шт</v>
          </cell>
          <cell r="R501">
            <v>10</v>
          </cell>
          <cell r="X501">
            <v>192</v>
          </cell>
          <cell r="Y501">
            <v>3.0483199999999999</v>
          </cell>
          <cell r="Z501">
            <v>1.512</v>
          </cell>
          <cell r="AA501">
            <v>17.767600000000002</v>
          </cell>
        </row>
        <row r="502">
          <cell r="P502" t="str">
            <v>Отвод о 89</v>
          </cell>
          <cell r="Q502" t="str">
            <v>шт</v>
          </cell>
          <cell r="R502">
            <v>6</v>
          </cell>
        </row>
        <row r="503">
          <cell r="P503" t="str">
            <v>Плита П-11</v>
          </cell>
          <cell r="Q503" t="str">
            <v>шт</v>
          </cell>
          <cell r="R503">
            <v>25</v>
          </cell>
        </row>
        <row r="504">
          <cell r="P504" t="str">
            <v>Плита П-5-8</v>
          </cell>
          <cell r="Q504" t="str">
            <v>шт</v>
          </cell>
          <cell r="R504">
            <v>3</v>
          </cell>
        </row>
        <row r="505">
          <cell r="P505" t="str">
            <v>Лоток Л-7</v>
          </cell>
          <cell r="Q505" t="str">
            <v>шт</v>
          </cell>
          <cell r="R505">
            <v>3</v>
          </cell>
        </row>
        <row r="506">
          <cell r="P506" t="str">
            <v>Бетон М-200</v>
          </cell>
          <cell r="Q506" t="str">
            <v>м3</v>
          </cell>
          <cell r="R506">
            <v>0.2</v>
          </cell>
        </row>
        <row r="508">
          <cell r="C508" t="str">
            <v>5.8.</v>
          </cell>
          <cell r="D508" t="str">
            <v>Замена магистральных тепловых сетей ТК 0614-0621.</v>
          </cell>
          <cell r="E508" t="str">
            <v>Техрешение ЦНиИ</v>
          </cell>
          <cell r="F508" t="str">
            <v>2-3 кв.</v>
          </cell>
          <cell r="G508" t="str">
            <v>Трубы о530х8 ст.17ГС</v>
          </cell>
          <cell r="H508" t="str">
            <v>т</v>
          </cell>
          <cell r="I508">
            <v>73.625999999999991</v>
          </cell>
          <cell r="J508" t="str">
            <v>Швеллер  N16</v>
          </cell>
          <cell r="K508" t="str">
            <v>т</v>
          </cell>
          <cell r="L508">
            <v>1.5</v>
          </cell>
          <cell r="M508" t="str">
            <v>Электроды УОНИ 13/55</v>
          </cell>
          <cell r="N508" t="str">
            <v>кг</v>
          </cell>
          <cell r="O508">
            <v>266.59966666666668</v>
          </cell>
          <cell r="P508" t="str">
            <v>Отвод о 530</v>
          </cell>
          <cell r="Q508" t="str">
            <v>шт</v>
          </cell>
          <cell r="R508">
            <v>2</v>
          </cell>
          <cell r="S508">
            <v>18036</v>
          </cell>
          <cell r="T508">
            <v>1156.9323713333333</v>
          </cell>
          <cell r="U508" t="str">
            <v>КЦ</v>
          </cell>
          <cell r="W508" t="str">
            <v>Труба о 630х8 ст.17ГС</v>
          </cell>
          <cell r="X508">
            <v>600</v>
          </cell>
          <cell r="Y508">
            <v>73.625999999999991</v>
          </cell>
          <cell r="Z508">
            <v>30</v>
          </cell>
          <cell r="AA508">
            <v>280.58999999999997</v>
          </cell>
        </row>
        <row r="509">
          <cell r="J509" t="str">
            <v>Швеллер  N18</v>
          </cell>
          <cell r="K509" t="str">
            <v>т</v>
          </cell>
          <cell r="L509">
            <v>3</v>
          </cell>
          <cell r="P509" t="str">
            <v>Компенсатор Ду-530</v>
          </cell>
          <cell r="Q509" t="str">
            <v>шт</v>
          </cell>
          <cell r="R509">
            <v>12</v>
          </cell>
        </row>
        <row r="510">
          <cell r="J510" t="str">
            <v>Швеллер  N10</v>
          </cell>
          <cell r="K510" t="str">
            <v>т</v>
          </cell>
          <cell r="L510">
            <v>3</v>
          </cell>
          <cell r="M510" t="str">
            <v>Электроды МР-3</v>
          </cell>
          <cell r="N510" t="str">
            <v>кг</v>
          </cell>
          <cell r="O510">
            <v>294.52500000000003</v>
          </cell>
          <cell r="P510" t="str">
            <v>Плиты перекрытия ПК 6,3х1,5х,25</v>
          </cell>
          <cell r="Q510" t="str">
            <v>шт</v>
          </cell>
          <cell r="R510">
            <v>12</v>
          </cell>
        </row>
        <row r="511">
          <cell r="J511" t="str">
            <v>Балка  N18</v>
          </cell>
          <cell r="K511" t="str">
            <v>т</v>
          </cell>
          <cell r="L511">
            <v>1.5</v>
          </cell>
        </row>
        <row r="512">
          <cell r="J512" t="str">
            <v>Уголок 63х63</v>
          </cell>
          <cell r="K512" t="str">
            <v>т</v>
          </cell>
          <cell r="L512">
            <v>1.5</v>
          </cell>
          <cell r="P512" t="str">
            <v>Минплита</v>
          </cell>
          <cell r="Q512" t="str">
            <v>м3</v>
          </cell>
          <cell r="R512">
            <v>172</v>
          </cell>
          <cell r="X512" t="e">
            <v>#REF!</v>
          </cell>
          <cell r="Y512" t="e">
            <v>#REF!</v>
          </cell>
          <cell r="Z512" t="e">
            <v>#REF!</v>
          </cell>
          <cell r="AA512" t="e">
            <v>#REF!</v>
          </cell>
        </row>
        <row r="513">
          <cell r="J513" t="str">
            <v>Лист d=8</v>
          </cell>
          <cell r="K513" t="str">
            <v>т</v>
          </cell>
          <cell r="L513">
            <v>3</v>
          </cell>
          <cell r="P513" t="str">
            <v>Стеклоткань</v>
          </cell>
          <cell r="Q513" t="str">
            <v>м2</v>
          </cell>
          <cell r="R513">
            <v>3943</v>
          </cell>
        </row>
        <row r="514">
          <cell r="J514" t="str">
            <v>Лист d=16</v>
          </cell>
          <cell r="K514" t="str">
            <v>т</v>
          </cell>
          <cell r="L514">
            <v>1.5</v>
          </cell>
          <cell r="P514" t="str">
            <v>Кузбасслак</v>
          </cell>
          <cell r="Q514" t="str">
            <v>кг</v>
          </cell>
          <cell r="R514">
            <v>10287</v>
          </cell>
        </row>
        <row r="515">
          <cell r="J515" t="str">
            <v>Сталь периодического профиля о14 - о16</v>
          </cell>
          <cell r="K515" t="str">
            <v>т</v>
          </cell>
          <cell r="L515">
            <v>1.5</v>
          </cell>
          <cell r="P515" t="str">
            <v>Бетон М-200</v>
          </cell>
          <cell r="Q515" t="str">
            <v>м3</v>
          </cell>
          <cell r="R515">
            <v>25</v>
          </cell>
        </row>
        <row r="518">
          <cell r="C518" t="str">
            <v>5.9.</v>
          </cell>
          <cell r="D518" t="str">
            <v>Замена изоляции и металлопокрытия магистральных и внутриквартальных  тепловых сетей.</v>
          </cell>
          <cell r="E518" t="str">
            <v>Акт техсостояния</v>
          </cell>
          <cell r="F518" t="str">
            <v>2-3 кв.</v>
          </cell>
          <cell r="P518" t="str">
            <v>Маты минераловатные прошивные</v>
          </cell>
          <cell r="Q518" t="str">
            <v>м3</v>
          </cell>
          <cell r="R518">
            <v>458</v>
          </cell>
          <cell r="S518">
            <v>11370</v>
          </cell>
          <cell r="T518">
            <v>501.52</v>
          </cell>
          <cell r="U518" t="str">
            <v>КЦ</v>
          </cell>
        </row>
        <row r="519">
          <cell r="P519" t="str">
            <v>Лист d=0,8 из алюминиевого сплава (АД1,АМд,АМ4,Д1) ГОСТ 12592-67.</v>
          </cell>
          <cell r="Q519" t="str">
            <v>т</v>
          </cell>
          <cell r="R519">
            <v>7.3</v>
          </cell>
        </row>
        <row r="520">
          <cell r="P520" t="str">
            <v>Саморезы 4,5-16</v>
          </cell>
          <cell r="Q520" t="str">
            <v>кг</v>
          </cell>
          <cell r="R520">
            <v>50</v>
          </cell>
        </row>
        <row r="523">
          <cell r="A523" t="str">
            <v>6.</v>
          </cell>
          <cell r="B523" t="str">
            <v>ХЦ</v>
          </cell>
          <cell r="C523" t="str">
            <v>6.1.</v>
          </cell>
          <cell r="D523" t="str">
            <v>Замена коллекторов нижней дренажной системы фильтров D=3,4 ХВО ПОК, ВПУ, БОУ.</v>
          </cell>
          <cell r="E523" t="str">
            <v>Акт техсостояния</v>
          </cell>
          <cell r="G523" t="str">
            <v>Трубы о133х6 ст.12Х18Н12Т</v>
          </cell>
          <cell r="H523" t="str">
            <v>т</v>
          </cell>
          <cell r="I523">
            <v>0.57000000000000006</v>
          </cell>
          <cell r="M523" t="str">
            <v>Электроды ЦТ-28</v>
          </cell>
          <cell r="N523" t="str">
            <v>кг</v>
          </cell>
          <cell r="O523">
            <v>15</v>
          </cell>
          <cell r="S523">
            <v>1575</v>
          </cell>
          <cell r="T523">
            <v>90.825000000000003</v>
          </cell>
          <cell r="U523" t="str">
            <v>ХЦ</v>
          </cell>
          <cell r="V523">
            <v>10.174500000000004</v>
          </cell>
        </row>
        <row r="524">
          <cell r="G524" t="str">
            <v>Трубы о219х9 ст.12Х18Н12Т</v>
          </cell>
          <cell r="H524" t="str">
            <v>т</v>
          </cell>
          <cell r="I524">
            <v>0.13980000000000001</v>
          </cell>
          <cell r="V524">
            <v>0</v>
          </cell>
        </row>
        <row r="526">
          <cell r="C526" t="str">
            <v>6.2.</v>
          </cell>
          <cell r="D526" t="str">
            <v>Монтаж нового вытеснителя кислоты D=3,4 V-30м3 СХР</v>
          </cell>
          <cell r="E526" t="str">
            <v>Техрешение</v>
          </cell>
          <cell r="J526" t="str">
            <v>Двутавр N24</v>
          </cell>
          <cell r="K526" t="str">
            <v xml:space="preserve"> т</v>
          </cell>
          <cell r="L526">
            <v>0.5</v>
          </cell>
          <cell r="M526" t="str">
            <v>Электроды МР-3</v>
          </cell>
          <cell r="N526" t="str">
            <v>кг</v>
          </cell>
          <cell r="O526">
            <v>10</v>
          </cell>
          <cell r="P526" t="str">
            <v>Фильтр ФИП-1-3,4-0,6</v>
          </cell>
          <cell r="Q526" t="str">
            <v>шт</v>
          </cell>
          <cell r="R526">
            <v>1</v>
          </cell>
          <cell r="S526">
            <v>640</v>
          </cell>
          <cell r="T526">
            <v>4.1100000000000003</v>
          </cell>
          <cell r="U526" t="str">
            <v>ХЦ</v>
          </cell>
          <cell r="V526">
            <v>8.9250000000000007</v>
          </cell>
        </row>
        <row r="530">
          <cell r="C530" t="str">
            <v>6.3.</v>
          </cell>
          <cell r="D530" t="str">
            <v>Изготовление и замена регистров отопления</v>
          </cell>
          <cell r="E530" t="str">
            <v>Акт техсостояния</v>
          </cell>
          <cell r="G530" t="str">
            <v>Трубы ВГП 3,5"</v>
          </cell>
          <cell r="H530" t="str">
            <v>т</v>
          </cell>
          <cell r="I530">
            <v>0.73</v>
          </cell>
          <cell r="M530" t="str">
            <v>Электроды УОНИ 13/55</v>
          </cell>
          <cell r="N530" t="str">
            <v>кг</v>
          </cell>
          <cell r="O530">
            <v>10</v>
          </cell>
          <cell r="S530">
            <v>48</v>
          </cell>
          <cell r="T530">
            <v>4.5100000000000007</v>
          </cell>
          <cell r="U530" t="str">
            <v>ХЦ</v>
          </cell>
        </row>
        <row r="531">
          <cell r="G531" t="str">
            <v>Трубы ВГП 1,25"</v>
          </cell>
          <cell r="H531" t="str">
            <v>т</v>
          </cell>
          <cell r="I531">
            <v>0.15</v>
          </cell>
        </row>
        <row r="533">
          <cell r="C533" t="str">
            <v>6.4.</v>
          </cell>
          <cell r="D533" t="str">
            <v>Нивелировка и определение положения в плане подкрановх путей ХВО.</v>
          </cell>
          <cell r="E533" t="str">
            <v>МУ 34-70-084-84</v>
          </cell>
          <cell r="S533">
            <v>23.333333333333332</v>
          </cell>
          <cell r="U533" t="str">
            <v>ОППР</v>
          </cell>
        </row>
        <row r="534">
          <cell r="S534">
            <v>70</v>
          </cell>
          <cell r="U534" t="str">
            <v>ЦЦР</v>
          </cell>
        </row>
        <row r="536">
          <cell r="C536" t="str">
            <v>6.5.</v>
          </cell>
          <cell r="D536" t="str">
            <v>Антикоррозийная защита оборудования ХЦ</v>
          </cell>
          <cell r="E536" t="str">
            <v>см.п.3 формы 7</v>
          </cell>
          <cell r="P536" t="str">
            <v>Кислотоупорный кирпич, эмали, эпоксидная шпатлевка</v>
          </cell>
          <cell r="Q536" t="str">
            <v>м2</v>
          </cell>
          <cell r="R536">
            <v>5800</v>
          </cell>
          <cell r="U536" t="str">
            <v xml:space="preserve">  ССЭ</v>
          </cell>
        </row>
        <row r="539">
          <cell r="A539" t="str">
            <v>7.</v>
          </cell>
          <cell r="B539" t="str">
            <v>ЦТП</v>
          </cell>
          <cell r="C539" t="str">
            <v>7.1.</v>
          </cell>
          <cell r="D539" t="str">
            <v>Замена трубопроводов систем К-6Н ЛК 6/1,6/2</v>
          </cell>
          <cell r="E539" t="str">
            <v>Акт осмотра</v>
          </cell>
          <cell r="G539" t="str">
            <v>Трубы о159х4,5 ст.3,10</v>
          </cell>
          <cell r="H539" t="str">
            <v>т</v>
          </cell>
          <cell r="I539">
            <v>8.5749999999999993</v>
          </cell>
          <cell r="M539" t="str">
            <v>Электроды УОНИ 13/55</v>
          </cell>
          <cell r="N539" t="str">
            <v>кг</v>
          </cell>
          <cell r="O539">
            <v>11.608333333333333</v>
          </cell>
          <cell r="S539">
            <v>1512</v>
          </cell>
          <cell r="T539">
            <v>0.12769166666666665</v>
          </cell>
          <cell r="U539" t="str">
            <v>ЦТП</v>
          </cell>
        </row>
        <row r="543">
          <cell r="C543" t="str">
            <v>7.2.</v>
          </cell>
          <cell r="D543" t="str">
            <v>Реконструкция схемы АУ пылеудаления ЛК</v>
          </cell>
          <cell r="E543" t="str">
            <v>Техрешение</v>
          </cell>
          <cell r="J543" t="str">
            <v>Лист d=2</v>
          </cell>
          <cell r="K543" t="str">
            <v>т</v>
          </cell>
          <cell r="L543">
            <v>1.256</v>
          </cell>
          <cell r="M543" t="str">
            <v>Электроды МР-3</v>
          </cell>
          <cell r="N543" t="str">
            <v>кг</v>
          </cell>
          <cell r="O543">
            <v>25.025700000000001</v>
          </cell>
          <cell r="S543">
            <v>70</v>
          </cell>
          <cell r="T543">
            <v>10.3232827</v>
          </cell>
          <cell r="U543" t="str">
            <v>ЦТП</v>
          </cell>
        </row>
        <row r="544">
          <cell r="J544" t="str">
            <v>Уголок 25х25</v>
          </cell>
          <cell r="K544" t="str">
            <v>т</v>
          </cell>
          <cell r="L544">
            <v>0.14599999999999999</v>
          </cell>
        </row>
        <row r="547">
          <cell r="C547" t="str">
            <v>7.3.</v>
          </cell>
          <cell r="D547" t="str">
            <v>Реконструкция натяжной станции ЛК ПКЗ-2550.</v>
          </cell>
          <cell r="E547" t="str">
            <v>Техрешение</v>
          </cell>
          <cell r="J547" t="str">
            <v>Швеллер  N16</v>
          </cell>
          <cell r="K547" t="str">
            <v>т</v>
          </cell>
          <cell r="L547">
            <v>0.21299999999999999</v>
          </cell>
          <cell r="M547" t="str">
            <v>Электроды МР-3</v>
          </cell>
          <cell r="N547" t="str">
            <v>кг</v>
          </cell>
          <cell r="O547">
            <v>11.829195000000002</v>
          </cell>
          <cell r="P547" t="str">
            <v>Лебедка Q=5т</v>
          </cell>
          <cell r="Q547" t="str">
            <v>шт</v>
          </cell>
          <cell r="R547">
            <v>1</v>
          </cell>
          <cell r="S547">
            <v>120</v>
          </cell>
          <cell r="T547">
            <v>11.431721145000001</v>
          </cell>
          <cell r="U547" t="str">
            <v>ЦТП</v>
          </cell>
        </row>
        <row r="548">
          <cell r="J548" t="str">
            <v>Уголок 63х63</v>
          </cell>
          <cell r="K548" t="str">
            <v>т</v>
          </cell>
          <cell r="L548">
            <v>5.7199999999999994E-2</v>
          </cell>
        </row>
        <row r="549">
          <cell r="J549" t="str">
            <v>Лист d=10</v>
          </cell>
          <cell r="K549" t="str">
            <v>т</v>
          </cell>
          <cell r="L549">
            <v>0.39250000000000002</v>
          </cell>
        </row>
        <row r="552">
          <cell r="C552" t="str">
            <v>7.4.</v>
          </cell>
          <cell r="D552" t="str">
            <v>Нивелировка и определение положения в плане подкрановх путей башен и узлов пересыпа топливоподачи.</v>
          </cell>
          <cell r="E552" t="str">
            <v>МУ 34-70-084-84</v>
          </cell>
          <cell r="S552">
            <v>46.666666666666664</v>
          </cell>
          <cell r="U552" t="str">
            <v>ОППР</v>
          </cell>
        </row>
        <row r="553">
          <cell r="S553">
            <v>140</v>
          </cell>
          <cell r="U553" t="str">
            <v>ЦЦР</v>
          </cell>
        </row>
        <row r="555">
          <cell r="C555" t="str">
            <v>7.5.</v>
          </cell>
          <cell r="D555" t="str">
            <v>Ремонт с заменой дефектных участков приемного бака нр 2 ЦНС.</v>
          </cell>
          <cell r="E555" t="str">
            <v>Акт осмотра</v>
          </cell>
          <cell r="J555" t="str">
            <v>Лист d=5</v>
          </cell>
          <cell r="K555" t="str">
            <v>т</v>
          </cell>
          <cell r="L555">
            <v>16</v>
          </cell>
          <cell r="M555" t="str">
            <v>Электроды МР-3</v>
          </cell>
          <cell r="N555" t="str">
            <v>кг</v>
          </cell>
          <cell r="O555">
            <v>285.59999999999997</v>
          </cell>
          <cell r="S555">
            <v>160</v>
          </cell>
          <cell r="T555">
            <v>131.14160000000001</v>
          </cell>
          <cell r="U555" t="str">
            <v>ЦТП</v>
          </cell>
        </row>
        <row r="558">
          <cell r="C558" t="str">
            <v>7.6.</v>
          </cell>
          <cell r="D558" t="str">
            <v>Изготовление и замена отопления ЛК-3А,Б</v>
          </cell>
          <cell r="G558" t="str">
            <v>Трубы 6"  ВГП</v>
          </cell>
          <cell r="H558" t="str">
            <v>т</v>
          </cell>
          <cell r="I558">
            <v>19.68</v>
          </cell>
          <cell r="M558" t="str">
            <v>Электроды УОНИ 13/55</v>
          </cell>
          <cell r="N558" t="str">
            <v>кг</v>
          </cell>
          <cell r="O558">
            <v>52.671499999999995</v>
          </cell>
          <cell r="S558">
            <v>2400</v>
          </cell>
          <cell r="T558">
            <v>115.26938650000001</v>
          </cell>
          <cell r="U558" t="str">
            <v>ЦТП</v>
          </cell>
        </row>
        <row r="559">
          <cell r="G559" t="str">
            <v>Трубы 2 1/4"  ВГП</v>
          </cell>
          <cell r="H559" t="str">
            <v>т</v>
          </cell>
          <cell r="I559">
            <v>2.9039999999999999</v>
          </cell>
        </row>
        <row r="560">
          <cell r="G560" t="str">
            <v>Трубы 3/4"  ВГП</v>
          </cell>
          <cell r="H560" t="str">
            <v>т</v>
          </cell>
          <cell r="I560">
            <v>0.216</v>
          </cell>
        </row>
        <row r="561">
          <cell r="G561" t="str">
            <v>Трубы 1/2" ВГП</v>
          </cell>
          <cell r="H561" t="str">
            <v>т</v>
          </cell>
          <cell r="I561">
            <v>0.13800000000000001</v>
          </cell>
        </row>
        <row r="564">
          <cell r="C564" t="str">
            <v>7.7.</v>
          </cell>
          <cell r="D564" t="str">
            <v>Замена гибких кабелей РПМ (5км)</v>
          </cell>
          <cell r="E564" t="str">
            <v>Акт техсостояния</v>
          </cell>
          <cell r="P564" t="str">
            <v>Кабель КГ 7х1,5 - 19х2,5</v>
          </cell>
          <cell r="Q564" t="str">
            <v>м</v>
          </cell>
          <cell r="R564">
            <v>5000</v>
          </cell>
          <cell r="S564">
            <v>140</v>
          </cell>
          <cell r="T564">
            <v>75</v>
          </cell>
          <cell r="U564" t="str">
            <v>ЭЦ</v>
          </cell>
        </row>
        <row r="566">
          <cell r="C566" t="str">
            <v>7.8.</v>
          </cell>
          <cell r="D566" t="str">
            <v>Антикоррозийная защита оборудования ЦТП.</v>
          </cell>
          <cell r="E566" t="str">
            <v>см.п.5 формы 7</v>
          </cell>
          <cell r="P566" t="str">
            <v>Эмали</v>
          </cell>
          <cell r="Q566" t="str">
            <v>м2</v>
          </cell>
          <cell r="R566">
            <v>31000</v>
          </cell>
          <cell r="U566" t="str">
            <v>ССЭ</v>
          </cell>
        </row>
        <row r="569">
          <cell r="A569" t="str">
            <v>8.</v>
          </cell>
          <cell r="B569" t="str">
            <v>ЦТПК</v>
          </cell>
          <cell r="C569" t="str">
            <v>8.1.</v>
          </cell>
          <cell r="D569" t="str">
            <v>Завершение укладки нержавеющих труб шламопроводов</v>
          </cell>
          <cell r="E569" t="str">
            <v>Техрешение</v>
          </cell>
          <cell r="G569" t="str">
            <v>Трубы о108х3,5 ст.1Х18Н12Т</v>
          </cell>
          <cell r="H569" t="str">
            <v>т</v>
          </cell>
          <cell r="I569">
            <v>9.9</v>
          </cell>
          <cell r="M569" t="str">
            <v>Электроды ЦТ-15</v>
          </cell>
          <cell r="N569" t="str">
            <v>кг</v>
          </cell>
          <cell r="O569">
            <v>18.603666666666669</v>
          </cell>
          <cell r="S569">
            <v>1308</v>
          </cell>
          <cell r="T569">
            <v>1237.7046403333334</v>
          </cell>
          <cell r="U569" t="str">
            <v>ЦТПК</v>
          </cell>
        </row>
        <row r="571">
          <cell r="C571" t="str">
            <v>8.2.</v>
          </cell>
          <cell r="D571" t="str">
            <v>Замена трубопровода водовода В2.</v>
          </cell>
          <cell r="E571" t="str">
            <v>Техрешение</v>
          </cell>
          <cell r="G571" t="str">
            <v>Трубы о219х6 ст3,10</v>
          </cell>
          <cell r="H571" t="str">
            <v>т</v>
          </cell>
          <cell r="I571">
            <v>19</v>
          </cell>
          <cell r="M571" t="str">
            <v>Электроды УОНИ 13/55</v>
          </cell>
          <cell r="N571" t="str">
            <v>кг</v>
          </cell>
          <cell r="O571">
            <v>51.669333333333334</v>
          </cell>
          <cell r="S571">
            <v>1456</v>
          </cell>
          <cell r="T571">
            <v>152.56836266666667</v>
          </cell>
          <cell r="U571" t="str">
            <v>ЦТПК</v>
          </cell>
        </row>
        <row r="573">
          <cell r="C573" t="str">
            <v>8.3.</v>
          </cell>
          <cell r="D573" t="str">
            <v>Замена трубопровода водовода В1.</v>
          </cell>
          <cell r="E573" t="str">
            <v>Техрешение</v>
          </cell>
          <cell r="G573" t="str">
            <v>Трубы о325х6 ст.3,10</v>
          </cell>
          <cell r="H573" t="str">
            <v>т</v>
          </cell>
          <cell r="I573">
            <v>30</v>
          </cell>
          <cell r="M573" t="str">
            <v>Электроды УОНИ 13/55</v>
          </cell>
          <cell r="N573" t="str">
            <v>кг</v>
          </cell>
          <cell r="O573">
            <v>191.2586666666667</v>
          </cell>
          <cell r="P573" t="str">
            <v>Задвижка Ду-300</v>
          </cell>
          <cell r="Q573" t="str">
            <v>шт</v>
          </cell>
          <cell r="R573">
            <v>35</v>
          </cell>
          <cell r="S573">
            <v>4500</v>
          </cell>
          <cell r="T573">
            <v>242.10384533333334</v>
          </cell>
          <cell r="U573" t="str">
            <v>ЦТПК</v>
          </cell>
        </row>
        <row r="574">
          <cell r="P574" t="str">
            <v>Гидрант</v>
          </cell>
          <cell r="Q574" t="str">
            <v>шт</v>
          </cell>
          <cell r="R574">
            <v>8</v>
          </cell>
        </row>
        <row r="577">
          <cell r="C577" t="str">
            <v>8.4.</v>
          </cell>
          <cell r="D577" t="str">
            <v>Восстановление берегоукрепления гидроузла</v>
          </cell>
          <cell r="E577" t="str">
            <v>Акт обследования</v>
          </cell>
          <cell r="J577" t="str">
            <v>Арматура А-III о14</v>
          </cell>
          <cell r="K577" t="str">
            <v>т</v>
          </cell>
          <cell r="L577">
            <v>1.5</v>
          </cell>
          <cell r="M577" t="str">
            <v>Электроды МР-3</v>
          </cell>
          <cell r="N577" t="str">
            <v>кг</v>
          </cell>
          <cell r="O577">
            <v>26.774999999999999</v>
          </cell>
          <cell r="P577" t="str">
            <v>Бетон М300</v>
          </cell>
          <cell r="Q577" t="str">
            <v>м3</v>
          </cell>
          <cell r="R577">
            <v>20</v>
          </cell>
          <cell r="S577">
            <v>580</v>
          </cell>
          <cell r="T577">
            <v>30.294525</v>
          </cell>
          <cell r="U577" t="str">
            <v>ЦТПК</v>
          </cell>
        </row>
        <row r="581">
          <cell r="C581" t="str">
            <v>8.5.</v>
          </cell>
          <cell r="D581" t="str">
            <v>Восстановление водосливной грани гтдроузла (БВП)</v>
          </cell>
          <cell r="E581" t="str">
            <v>Акт обследования</v>
          </cell>
          <cell r="J581" t="str">
            <v>Лист d=10 ст.3</v>
          </cell>
          <cell r="K581" t="str">
            <v>т</v>
          </cell>
          <cell r="L581">
            <v>3.2</v>
          </cell>
          <cell r="M581" t="str">
            <v>Электроды МР-3</v>
          </cell>
          <cell r="N581" t="str">
            <v>кг</v>
          </cell>
          <cell r="O581">
            <v>101.74500000000002</v>
          </cell>
          <cell r="P581" t="str">
            <v>Бетон М300</v>
          </cell>
          <cell r="Q581" t="str">
            <v>м3</v>
          </cell>
          <cell r="R581">
            <v>30</v>
          </cell>
          <cell r="S581">
            <v>8200</v>
          </cell>
          <cell r="T581">
            <v>73.719194999999999</v>
          </cell>
          <cell r="U581" t="str">
            <v>ЦТПК</v>
          </cell>
        </row>
        <row r="583">
          <cell r="J583" t="str">
            <v>Арматура А-III о14</v>
          </cell>
          <cell r="K583" t="str">
            <v>т</v>
          </cell>
          <cell r="L583">
            <v>2.5</v>
          </cell>
        </row>
        <row r="587">
          <cell r="C587" t="str">
            <v>8.6.</v>
          </cell>
          <cell r="D587" t="str">
            <v>Устройство опор под перекрытие гидроузла (БВП)</v>
          </cell>
          <cell r="E587" t="str">
            <v>Акт обследования</v>
          </cell>
          <cell r="J587" t="str">
            <v>Двутавр N14</v>
          </cell>
          <cell r="K587" t="str">
            <v>т</v>
          </cell>
          <cell r="L587">
            <v>0.8</v>
          </cell>
          <cell r="M587" t="str">
            <v>Электроды МР-3</v>
          </cell>
          <cell r="N587" t="str">
            <v>кг</v>
          </cell>
          <cell r="O587">
            <v>14.28</v>
          </cell>
          <cell r="S587">
            <v>120</v>
          </cell>
          <cell r="T587">
            <v>15.357080000000002</v>
          </cell>
          <cell r="U587" t="str">
            <v>ЦТПК</v>
          </cell>
        </row>
        <row r="588">
          <cell r="J588" t="str">
            <v>Уголок 100х100</v>
          </cell>
          <cell r="K588" t="str">
            <v>т</v>
          </cell>
          <cell r="L588">
            <v>1.1000000000000001</v>
          </cell>
        </row>
        <row r="591">
          <cell r="C591" t="str">
            <v>8.7.</v>
          </cell>
          <cell r="D591" t="str">
            <v>Антикоррозийная защита оборудования ЦТПК.</v>
          </cell>
          <cell r="E591" t="str">
            <v>см.п.7 формы 7</v>
          </cell>
          <cell r="P591" t="str">
            <v>Эмали, краски</v>
          </cell>
          <cell r="R591">
            <v>5690</v>
          </cell>
          <cell r="U591" t="str">
            <v>ССЭ</v>
          </cell>
        </row>
        <row r="594">
          <cell r="A594" t="str">
            <v>9.</v>
          </cell>
          <cell r="B594" t="str">
            <v>Общестанционное электроцеха</v>
          </cell>
          <cell r="C594" t="str">
            <v>9.1.</v>
          </cell>
          <cell r="D594" t="str">
            <v>Замена секционных дверей кабельных тоннелей (48 шт)</v>
          </cell>
          <cell r="E594" t="str">
            <v>Предписание инс- пекции черт.314.261.00.00</v>
          </cell>
          <cell r="J594" t="str">
            <v>Уголок 36х36</v>
          </cell>
          <cell r="K594" t="str">
            <v>т</v>
          </cell>
          <cell r="L594">
            <v>0.96</v>
          </cell>
          <cell r="M594" t="str">
            <v>Электроды МР-3</v>
          </cell>
          <cell r="N594" t="str">
            <v>кг</v>
          </cell>
          <cell r="O594">
            <v>72</v>
          </cell>
          <cell r="P594" t="str">
            <v>Доска d=30</v>
          </cell>
          <cell r="Q594" t="str">
            <v>м3</v>
          </cell>
          <cell r="R594">
            <v>3.36</v>
          </cell>
          <cell r="S594">
            <v>172</v>
          </cell>
          <cell r="T594">
            <v>61.152000000000001</v>
          </cell>
          <cell r="U594" t="str">
            <v>РСУ</v>
          </cell>
        </row>
        <row r="595">
          <cell r="J595" t="str">
            <v>Лист d=2 ст.3</v>
          </cell>
          <cell r="K595" t="str">
            <v>т</v>
          </cell>
          <cell r="L595">
            <v>3.36</v>
          </cell>
          <cell r="P595" t="str">
            <v>Асбест d=3</v>
          </cell>
          <cell r="Q595" t="str">
            <v>м3</v>
          </cell>
          <cell r="R595">
            <v>216</v>
          </cell>
        </row>
        <row r="596">
          <cell r="J596" t="str">
            <v>Круг о20</v>
          </cell>
          <cell r="K596" t="str">
            <v>т</v>
          </cell>
          <cell r="L596">
            <v>0.1</v>
          </cell>
        </row>
        <row r="598">
          <cell r="C598" t="str">
            <v>9.2.</v>
          </cell>
          <cell r="D598" t="str">
            <v>Монтаж пожарно-охранной сигнализации лабораторий, мастерских БГРЭС-1 (Лицензия № КЯР 003792 от 05.05.98)</v>
          </cell>
          <cell r="E598" t="str">
            <v>Безопасность</v>
          </cell>
          <cell r="P598" t="str">
            <v>Кабель ТППЭП-10х100</v>
          </cell>
          <cell r="Q598" t="str">
            <v>м</v>
          </cell>
          <cell r="R598">
            <v>3000</v>
          </cell>
          <cell r="S598">
            <v>300</v>
          </cell>
          <cell r="T598">
            <v>591.6</v>
          </cell>
          <cell r="U598" t="str">
            <v>ВПСМ Абакан</v>
          </cell>
        </row>
        <row r="599">
          <cell r="P599" t="str">
            <v>Прибор ТОПАЗ-УОТС</v>
          </cell>
          <cell r="Q599" t="str">
            <v>шт</v>
          </cell>
          <cell r="R599">
            <v>20</v>
          </cell>
        </row>
        <row r="600">
          <cell r="P600" t="str">
            <v>Датчик ТК-105</v>
          </cell>
          <cell r="Q600" t="str">
            <v>шт</v>
          </cell>
          <cell r="R600">
            <v>200</v>
          </cell>
        </row>
        <row r="602">
          <cell r="C602" t="str">
            <v>9.3.</v>
          </cell>
          <cell r="D602" t="str">
            <v>Замена кабельных конструкций 2Н-15</v>
          </cell>
          <cell r="E602" t="str">
            <v>Акт техсостояния</v>
          </cell>
          <cell r="J602" t="str">
            <v>Уголок 50х50</v>
          </cell>
          <cell r="K602" t="str">
            <v>т</v>
          </cell>
          <cell r="L602">
            <v>0.2</v>
          </cell>
          <cell r="M602" t="str">
            <v>Электроды МР-3</v>
          </cell>
          <cell r="N602" t="str">
            <v>кг</v>
          </cell>
          <cell r="O602">
            <v>3.5700000000000003</v>
          </cell>
          <cell r="P602" t="str">
            <v>Кабельные конструкции:</v>
          </cell>
          <cell r="S602">
            <v>200</v>
          </cell>
          <cell r="T602">
            <v>13.63927</v>
          </cell>
          <cell r="U602" t="str">
            <v>ЭМУ</v>
          </cell>
        </row>
        <row r="603">
          <cell r="J603" t="str">
            <v>Лист d=3 ст.3</v>
          </cell>
          <cell r="K603" t="str">
            <v>т</v>
          </cell>
          <cell r="L603">
            <v>0.5</v>
          </cell>
        </row>
        <row r="604">
          <cell r="P604" t="str">
            <v>-стойка С120</v>
          </cell>
          <cell r="Q604" t="str">
            <v>шт</v>
          </cell>
          <cell r="R604">
            <v>20</v>
          </cell>
        </row>
        <row r="605">
          <cell r="P605" t="str">
            <v>-консоль К-40</v>
          </cell>
          <cell r="Q605" t="str">
            <v>шт</v>
          </cell>
          <cell r="R605">
            <v>10</v>
          </cell>
        </row>
        <row r="608">
          <cell r="C608" t="str">
            <v>9.4.</v>
          </cell>
          <cell r="D608" t="str">
            <v>Устранение попадания воды в бак 90 м3 аварийного слива масла транформаторов</v>
          </cell>
          <cell r="E608" t="str">
            <v>Акт осмотра</v>
          </cell>
          <cell r="S608">
            <v>800</v>
          </cell>
          <cell r="T608">
            <v>6.5</v>
          </cell>
          <cell r="U608" t="str">
            <v>ЦТПК</v>
          </cell>
        </row>
        <row r="610">
          <cell r="C610" t="str">
            <v>9.5.</v>
          </cell>
          <cell r="D610" t="str">
            <v>Монтаж лестниц-площадок типа ВЛП-1х0,6 для обслуживания светильников на колоннах (50 шт).</v>
          </cell>
          <cell r="E610" t="str">
            <v>114.079.00.00</v>
          </cell>
          <cell r="J610" t="str">
            <v>Уголок 75х75</v>
          </cell>
          <cell r="K610" t="str">
            <v>т</v>
          </cell>
          <cell r="L610">
            <v>2.1</v>
          </cell>
          <cell r="M610" t="str">
            <v>Электроды МР-3</v>
          </cell>
          <cell r="N610" t="str">
            <v>кг</v>
          </cell>
          <cell r="O610">
            <v>98.371349999999993</v>
          </cell>
          <cell r="P610" t="str">
            <v>Карабин ГОСТ 7041-71</v>
          </cell>
          <cell r="Q610" t="str">
            <v>шт</v>
          </cell>
          <cell r="R610">
            <v>200</v>
          </cell>
          <cell r="S610">
            <v>960</v>
          </cell>
          <cell r="T610">
            <v>50.170084850000002</v>
          </cell>
          <cell r="U610" t="str">
            <v>ЦЦР</v>
          </cell>
        </row>
        <row r="611">
          <cell r="J611" t="str">
            <v>Уголок 63х63</v>
          </cell>
          <cell r="K611" t="str">
            <v>т</v>
          </cell>
          <cell r="L611">
            <v>1.05</v>
          </cell>
        </row>
        <row r="612">
          <cell r="J612" t="str">
            <v>Уголок 50х50</v>
          </cell>
          <cell r="K612" t="str">
            <v>т</v>
          </cell>
          <cell r="L612">
            <v>0.8</v>
          </cell>
          <cell r="P612" t="str">
            <v>Цепь СН8х23 l=1000 ГОСТ 2319-70</v>
          </cell>
          <cell r="Q612" t="str">
            <v>шт</v>
          </cell>
          <cell r="R612">
            <v>200</v>
          </cell>
        </row>
        <row r="613">
          <cell r="J613" t="str">
            <v>Круг о20</v>
          </cell>
          <cell r="K613" t="str">
            <v>т</v>
          </cell>
          <cell r="L613">
            <v>0.85</v>
          </cell>
        </row>
        <row r="614">
          <cell r="J614" t="str">
            <v>Лист d=10 ст.3</v>
          </cell>
          <cell r="K614" t="str">
            <v>т</v>
          </cell>
          <cell r="L614">
            <v>0.08</v>
          </cell>
        </row>
        <row r="615">
          <cell r="J615" t="str">
            <v xml:space="preserve">Лист d=2 </v>
          </cell>
          <cell r="K615" t="str">
            <v>т</v>
          </cell>
          <cell r="L615">
            <v>0.16</v>
          </cell>
        </row>
        <row r="616">
          <cell r="J616" t="str">
            <v>Лист просечно-вытяжной ПВ-406</v>
          </cell>
          <cell r="K616" t="str">
            <v>т</v>
          </cell>
          <cell r="L616">
            <v>0.47099999999999997</v>
          </cell>
        </row>
        <row r="619">
          <cell r="C619" t="str">
            <v>9.6.</v>
          </cell>
          <cell r="D619" t="str">
            <v>Антикоррозийное покрытие оборудования электроцеха.</v>
          </cell>
          <cell r="E619" t="str">
            <v>см.п.4 формы 7</v>
          </cell>
          <cell r="P619" t="str">
            <v>Эмали, краска, кузбасс-лак</v>
          </cell>
          <cell r="Q619" t="str">
            <v>м2</v>
          </cell>
          <cell r="R619">
            <v>11956</v>
          </cell>
          <cell r="U619" t="str">
            <v>ССЭ</v>
          </cell>
        </row>
        <row r="620">
          <cell r="A620" t="str">
            <v>Т  Е  К  У  Щ  И  Е      Р  Е  М  О  Н  Т  Ы</v>
          </cell>
        </row>
        <row r="621">
          <cell r="A621" t="str">
            <v>1.</v>
          </cell>
          <cell r="B621" t="str">
            <v xml:space="preserve">Блок-1 cо вспо-могательным и общестанционным обору-дованием </v>
          </cell>
          <cell r="C621" t="str">
            <v>1.1.</v>
          </cell>
          <cell r="D621" t="str">
            <v>Замена блоков управления ЭФ ПВП на АРПКУ</v>
          </cell>
          <cell r="E621" t="str">
            <v>Надежность</v>
          </cell>
          <cell r="F621" t="str">
            <v>1 кв.</v>
          </cell>
          <cell r="J621" t="str">
            <v>Уголок 36х36</v>
          </cell>
          <cell r="K621" t="str">
            <v>т</v>
          </cell>
          <cell r="L621">
            <v>0.90720000000000001</v>
          </cell>
          <cell r="M621" t="str">
            <v>Элетроды УОНИ 13/55</v>
          </cell>
          <cell r="N621" t="str">
            <v>кг</v>
          </cell>
          <cell r="O621">
            <v>350</v>
          </cell>
          <cell r="P621" t="str">
            <v>Кабель КВВГ-10х1,5</v>
          </cell>
          <cell r="Q621" t="str">
            <v>м</v>
          </cell>
          <cell r="R621">
            <v>200</v>
          </cell>
          <cell r="S621">
            <v>500</v>
          </cell>
          <cell r="T621">
            <v>4</v>
          </cell>
          <cell r="U621" t="str">
            <v>ЭЦ</v>
          </cell>
        </row>
        <row r="623">
          <cell r="C623" t="str">
            <v>1.2.</v>
          </cell>
          <cell r="D623" t="str">
            <v>Замена ротора электродвигателя дымососа ДС-1Б.</v>
          </cell>
          <cell r="E623" t="str">
            <v>План реконструкции</v>
          </cell>
          <cell r="F623" t="str">
            <v>1 кв.</v>
          </cell>
          <cell r="P623" t="str">
            <v>Ротор электродвигателя АО2-20-83-12У1</v>
          </cell>
          <cell r="Q623" t="str">
            <v>шт</v>
          </cell>
          <cell r="R623">
            <v>1</v>
          </cell>
          <cell r="S623">
            <v>739</v>
          </cell>
          <cell r="T623">
            <v>500</v>
          </cell>
          <cell r="U623" t="str">
            <v>ЭЦ</v>
          </cell>
        </row>
        <row r="624">
          <cell r="C624" t="str">
            <v>1.3.</v>
          </cell>
          <cell r="D624" t="str">
            <v>Замена электродвигателей ПВН на электродвигатели серии 4А</v>
          </cell>
          <cell r="E624" t="str">
            <v>Акт техсост.</v>
          </cell>
          <cell r="F624" t="str">
            <v>1 кв.</v>
          </cell>
          <cell r="P624" t="str">
            <v>Электродвигатели 4АМН315S4-6УЗ 132квт 975об/мин</v>
          </cell>
          <cell r="Q624" t="str">
            <v>шт</v>
          </cell>
          <cell r="R624">
            <v>2</v>
          </cell>
          <cell r="S624">
            <v>260</v>
          </cell>
          <cell r="T624">
            <v>19</v>
          </cell>
          <cell r="U624" t="str">
            <v>ЭЦ</v>
          </cell>
        </row>
        <row r="626">
          <cell r="C626" t="str">
            <v>1.4.</v>
          </cell>
          <cell r="D626" t="str">
            <v>Нивелировка трубопроводов и подвесной системы ПП,ГПП,ХПП,ПВ,циркводоводов.</v>
          </cell>
          <cell r="E626" t="str">
            <v>Годовой график</v>
          </cell>
          <cell r="S626">
            <v>93.333333333333329</v>
          </cell>
          <cell r="U626" t="str">
            <v>ОППР</v>
          </cell>
        </row>
        <row r="627">
          <cell r="S627">
            <v>186.66666666666666</v>
          </cell>
          <cell r="U627" t="str">
            <v>ЦЦР</v>
          </cell>
        </row>
        <row r="630">
          <cell r="C630" t="str">
            <v>1.5.</v>
          </cell>
          <cell r="D630" t="str">
            <v>Регулировка подвесной системы котла,трубопроводов ПП,ГПП,ХПП,ПВ по результатам нивелирования с пересчетом на проектное.</v>
          </cell>
          <cell r="E630" t="str">
            <v>Акт обследования.исполнительные геодезические съемки</v>
          </cell>
          <cell r="M630" t="str">
            <v>Электроды ЦТ-28</v>
          </cell>
          <cell r="N630" t="str">
            <v>кг</v>
          </cell>
          <cell r="O630">
            <v>50</v>
          </cell>
          <cell r="S630">
            <v>65</v>
          </cell>
          <cell r="T630">
            <v>7.5500000000000007</v>
          </cell>
          <cell r="U630" t="str">
            <v>ОППР</v>
          </cell>
        </row>
        <row r="631">
          <cell r="S631">
            <v>900</v>
          </cell>
          <cell r="U631" t="str">
            <v>ЦЦР</v>
          </cell>
        </row>
        <row r="632">
          <cell r="M632" t="str">
            <v>Электроды УОНИ 13/55</v>
          </cell>
          <cell r="N632" t="str">
            <v>кг</v>
          </cell>
          <cell r="O632">
            <v>50</v>
          </cell>
        </row>
        <row r="635">
          <cell r="C635" t="str">
            <v>1.6.</v>
          </cell>
          <cell r="D635" t="str">
            <v>Определение горизонтальных перемещений потолочного перекрытия котла, прогибов и деформаций хребтовых и подхребтовых балок, отклонений колонн каркаса главного корпуса по р.Г,Д в осях 2-14 от вертикали.</v>
          </cell>
          <cell r="E635" t="str">
            <v>РД 10-210-98</v>
          </cell>
          <cell r="P635" t="str">
            <v>Зенит-прибор</v>
          </cell>
          <cell r="Q635" t="str">
            <v>к-т</v>
          </cell>
          <cell r="R635">
            <v>1</v>
          </cell>
          <cell r="S635">
            <v>50</v>
          </cell>
          <cell r="U635" t="str">
            <v>ОППР</v>
          </cell>
        </row>
        <row r="636">
          <cell r="P636" t="str">
            <v>Теодолит</v>
          </cell>
          <cell r="Q636" t="str">
            <v>к-т</v>
          </cell>
          <cell r="R636">
            <v>1</v>
          </cell>
          <cell r="S636">
            <v>110</v>
          </cell>
          <cell r="U636" t="str">
            <v>ЦЦР</v>
          </cell>
        </row>
        <row r="639">
          <cell r="C639" t="str">
            <v>1.7.</v>
          </cell>
          <cell r="D639" t="str">
            <v>Обследование батарейных циклонов.</v>
          </cell>
          <cell r="E639" t="str">
            <v>Акт осмотра</v>
          </cell>
          <cell r="S639">
            <v>152</v>
          </cell>
          <cell r="U639" t="str">
            <v>ЦЦР</v>
          </cell>
        </row>
        <row r="642">
          <cell r="A642" t="str">
            <v>В С Е Г О :</v>
          </cell>
          <cell r="G642" t="str">
            <v>Трубы</v>
          </cell>
          <cell r="H642" t="str">
            <v xml:space="preserve"> т</v>
          </cell>
          <cell r="I642">
            <v>1489.2212390800005</v>
          </cell>
          <cell r="J642" t="str">
            <v>Металлопрокат</v>
          </cell>
          <cell r="K642" t="str">
            <v xml:space="preserve"> т</v>
          </cell>
          <cell r="L642">
            <v>158.35791199999994</v>
          </cell>
          <cell r="M642" t="str">
            <v>Электроды</v>
          </cell>
          <cell r="N642" t="str">
            <v>кг</v>
          </cell>
          <cell r="O642">
            <v>13133.919941939917</v>
          </cell>
          <cell r="S642">
            <v>423550.69999999995</v>
          </cell>
          <cell r="T642">
            <v>57791.803446709338</v>
          </cell>
        </row>
        <row r="645">
          <cell r="A645" t="str">
            <v xml:space="preserve">З А М Е С Т И Т Е Л Ь   Г Л А В Н О Г О </v>
          </cell>
        </row>
        <row r="646">
          <cell r="A646" t="str">
            <v>И Н Ж Е Н Е Р А  П О   Р Е М О Н Т У</v>
          </cell>
          <cell r="G646" t="str">
            <v xml:space="preserve">        С . И . М И Л Л Е Р</v>
          </cell>
          <cell r="L646" t="str">
            <v>Н А Ч А Л Ь Н И К    К Ц</v>
          </cell>
          <cell r="S646" t="str">
            <v>А. С .  Б Е Л О У С О В</v>
          </cell>
        </row>
        <row r="648">
          <cell r="A648" t="str">
            <v>Н А Ч А Л Ь Н И К   О П П Р</v>
          </cell>
          <cell r="G648" t="str">
            <v xml:space="preserve">        А . Д . К О Л Ы Ч Е В</v>
          </cell>
          <cell r="L648" t="str">
            <v xml:space="preserve">Н А Ч А Л Ь Н И К    Х Ц </v>
          </cell>
          <cell r="S648" t="str">
            <v>И . И . Р Е З А Н О В</v>
          </cell>
        </row>
        <row r="650">
          <cell r="A650" t="str">
            <v>Н А Ч А Л Ь Н И К   К Т Ц</v>
          </cell>
          <cell r="G650" t="str">
            <v xml:space="preserve">        В . Г . О Р Л О В</v>
          </cell>
          <cell r="L650" t="str">
            <v xml:space="preserve">Н А Ч А Л Ь Н И К    Ц Т П                      </v>
          </cell>
          <cell r="S650" t="str">
            <v>В . И . В О Р О Б Ь Е В</v>
          </cell>
        </row>
        <row r="652">
          <cell r="A652" t="str">
            <v xml:space="preserve">Н А Ч А Л Ь Н И К   Ц Ц Р </v>
          </cell>
          <cell r="G652" t="str">
            <v xml:space="preserve">        С . М . З А М Ы Ш Л Я Е В </v>
          </cell>
          <cell r="L652" t="str">
            <v xml:space="preserve">Н А Ч А Л Ь Н И К    Ц Т П К </v>
          </cell>
          <cell r="S652" t="str">
            <v>С . А . С П И Р И Н</v>
          </cell>
        </row>
        <row r="654">
          <cell r="A654" t="str">
            <v xml:space="preserve">Н А Ч А Л Ь Н И К    Э Ц </v>
          </cell>
          <cell r="G654" t="str">
            <v xml:space="preserve">        В . А . К О М А Р О В</v>
          </cell>
        </row>
        <row r="665">
          <cell r="U665" t="str">
            <v>стр.17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verxtip"/>
      <sheetName val="FR_2"/>
      <sheetName val="FR_4"/>
      <sheetName val="FR_6"/>
      <sheetName val="FR_10"/>
      <sheetName val="FR_5"/>
      <sheetName val="FR_7 "/>
      <sheetName val="FR_3"/>
      <sheetName val="ССЭ"/>
      <sheetName val="тип_труд"/>
      <sheetName val="коэф-т"/>
    </sheetNames>
    <sheetDataSet>
      <sheetData sheetId="0" refreshError="1">
        <row r="1">
          <cell r="A1" t="str">
            <v>РАО ЕЭС РОССИИ</v>
          </cell>
          <cell r="Q1" t="str">
            <v xml:space="preserve">У Т В Е Р Ж Д А Ю </v>
          </cell>
        </row>
        <row r="2">
          <cell r="A2" t="str">
            <v>ОАО БГРЭС-1</v>
          </cell>
          <cell r="Q2" t="str">
            <v>Г Л А В Н Ы Й  И Н Ж Е Н Е Р</v>
          </cell>
        </row>
        <row r="3">
          <cell r="Q3" t="str">
            <v>______________В. В. У С А Ч Е В</v>
          </cell>
        </row>
        <row r="4">
          <cell r="Q4" t="str">
            <v>_______________1 9 9 9 г о д а</v>
          </cell>
        </row>
        <row r="5">
          <cell r="A5" t="str">
            <v xml:space="preserve">В    Е    Д    О    М    О    С    Т    Ь  </v>
          </cell>
        </row>
        <row r="6">
          <cell r="A6" t="str">
            <v xml:space="preserve">о б ъ е м а   с в е р х т и п о в ы х   р а б о т   п о   р е м о н т у   э н е р г о о б о р у д о в а н и я   н а   2 0 0 0  г . </v>
          </cell>
        </row>
        <row r="7">
          <cell r="A7" t="str">
            <v>Нр п/п</v>
          </cell>
          <cell r="B7" t="str">
            <v>Наименование оборудования, цеха. Станц.нр</v>
          </cell>
          <cell r="C7" t="str">
            <v>Порядковый нр работ</v>
          </cell>
          <cell r="D7" t="str">
            <v>Наименование мероприятия</v>
          </cell>
          <cell r="E7" t="str">
            <v>Основа ние для включе ния</v>
          </cell>
          <cell r="F7" t="str">
            <v>Планируемый срок поставки</v>
          </cell>
          <cell r="G7" t="str">
            <v xml:space="preserve"> Потребность в материально-техническом обеcпечении</v>
          </cell>
          <cell r="S7" t="str">
            <v>Трудозатраты</v>
          </cell>
          <cell r="T7" t="str">
            <v>Стоимость материалов</v>
          </cell>
          <cell r="U7" t="str">
            <v>Испол-нитель</v>
          </cell>
        </row>
        <row r="8">
          <cell r="G8" t="str">
            <v>Трубы</v>
          </cell>
          <cell r="H8" t="str">
            <v>Ед. изм</v>
          </cell>
          <cell r="I8" t="str">
            <v>Кол-во</v>
          </cell>
          <cell r="J8" t="str">
            <v>Металлопрокат</v>
          </cell>
          <cell r="K8" t="str">
            <v>Ед. изм</v>
          </cell>
          <cell r="L8" t="str">
            <v>Кол-во</v>
          </cell>
          <cell r="M8" t="str">
            <v>Электроды</v>
          </cell>
          <cell r="N8" t="str">
            <v>Ед. изм</v>
          </cell>
          <cell r="O8" t="str">
            <v>Кол-во</v>
          </cell>
          <cell r="P8" t="str">
            <v>Прочее</v>
          </cell>
          <cell r="Q8" t="str">
            <v>Ед. изм</v>
          </cell>
          <cell r="R8" t="str">
            <v>Кол-во</v>
          </cell>
          <cell r="S8" t="str">
            <v>челХчас</v>
          </cell>
          <cell r="T8" t="str">
            <v>тыс.рубл.</v>
          </cell>
        </row>
        <row r="9">
          <cell r="A9" t="str">
            <v>1</v>
          </cell>
          <cell r="B9" t="str">
            <v>2</v>
          </cell>
          <cell r="C9" t="str">
            <v>3</v>
          </cell>
          <cell r="D9" t="str">
            <v>4</v>
          </cell>
          <cell r="E9" t="str">
            <v>5</v>
          </cell>
          <cell r="F9" t="str">
            <v>6</v>
          </cell>
          <cell r="G9" t="str">
            <v>7</v>
          </cell>
          <cell r="H9" t="str">
            <v>8</v>
          </cell>
          <cell r="I9" t="str">
            <v>9</v>
          </cell>
          <cell r="J9" t="str">
            <v>10</v>
          </cell>
          <cell r="K9" t="str">
            <v>11</v>
          </cell>
          <cell r="L9" t="str">
            <v>12</v>
          </cell>
          <cell r="M9" t="str">
            <v>13</v>
          </cell>
          <cell r="N9" t="str">
            <v>14</v>
          </cell>
          <cell r="O9" t="str">
            <v>15</v>
          </cell>
          <cell r="P9" t="str">
            <v>16</v>
          </cell>
          <cell r="Q9" t="str">
            <v>17</v>
          </cell>
          <cell r="R9" t="str">
            <v>18</v>
          </cell>
          <cell r="S9" t="str">
            <v>19</v>
          </cell>
          <cell r="T9" t="str">
            <v>20</v>
          </cell>
          <cell r="U9" t="str">
            <v>21</v>
          </cell>
        </row>
        <row r="10">
          <cell r="A10" t="str">
            <v>К  А  П  И  Т  А  Л  Ь  Н  Ы  Е     И    С  Р  Е  Д  Н  И  Е     Р  Е  М  О  Н  Т  Ы</v>
          </cell>
        </row>
        <row r="11">
          <cell r="A11" t="str">
            <v xml:space="preserve"> 1.</v>
          </cell>
          <cell r="B11" t="str">
            <v>Блок-2 со вспомогательным оборудованием</v>
          </cell>
          <cell r="C11" t="str">
            <v>1.1.</v>
          </cell>
          <cell r="D11" t="str">
            <v>Очистка поверхностей нагрева</v>
          </cell>
          <cell r="E11" t="str">
            <v>Акт осмотра</v>
          </cell>
          <cell r="S11">
            <v>7040</v>
          </cell>
          <cell r="U11" t="str">
            <v>ЦЦР</v>
          </cell>
        </row>
        <row r="13">
          <cell r="C13" t="str">
            <v>1.2.</v>
          </cell>
          <cell r="D13" t="str">
            <v>Реконструкция КПП (коридорное расположение змеевиков у внутренней стены КШ).</v>
          </cell>
          <cell r="E13" t="str">
            <v>План реконструкции котлов   П-67, проекты Э-11-8/1, Э-11-8/2</v>
          </cell>
          <cell r="F13" t="str">
            <v>1 кв.</v>
          </cell>
          <cell r="G13" t="str">
            <v>Трубы о42х11 ст.12Х1МФ</v>
          </cell>
          <cell r="H13" t="str">
            <v>т</v>
          </cell>
          <cell r="I13">
            <v>8.9</v>
          </cell>
          <cell r="J13" t="str">
            <v>Лист d=4 ст.20Х23Н18Т</v>
          </cell>
          <cell r="K13" t="str">
            <v>т</v>
          </cell>
          <cell r="L13">
            <v>1.54</v>
          </cell>
          <cell r="M13" t="str">
            <v>Электроды ЦЛ-39</v>
          </cell>
          <cell r="N13" t="str">
            <v>кг</v>
          </cell>
          <cell r="O13">
            <v>108</v>
          </cell>
          <cell r="S13">
            <v>12288</v>
          </cell>
          <cell r="T13">
            <v>780.22099999999989</v>
          </cell>
          <cell r="U13" t="str">
            <v>ЦЦР</v>
          </cell>
        </row>
        <row r="14">
          <cell r="G14" t="str">
            <v>Трубы о36х6,5 ст.12Х18Н12Т</v>
          </cell>
          <cell r="H14" t="str">
            <v>т</v>
          </cell>
          <cell r="I14">
            <v>1.35</v>
          </cell>
          <cell r="J14" t="str">
            <v>Лист d=8 ст.20Х23Н18Т</v>
          </cell>
          <cell r="K14" t="str">
            <v>т</v>
          </cell>
          <cell r="L14">
            <v>1.5</v>
          </cell>
          <cell r="M14" t="str">
            <v>Электроды ЦТ-28</v>
          </cell>
          <cell r="N14" t="str">
            <v>кг</v>
          </cell>
          <cell r="O14">
            <v>40</v>
          </cell>
          <cell r="S14">
            <v>200</v>
          </cell>
          <cell r="U14" t="str">
            <v>ЛКМ</v>
          </cell>
        </row>
        <row r="15">
          <cell r="M15" t="str">
            <v>Электроды ЭА-395/9</v>
          </cell>
          <cell r="N15" t="str">
            <v>кг</v>
          </cell>
          <cell r="O15">
            <v>123</v>
          </cell>
        </row>
        <row r="17">
          <cell r="C17" t="str">
            <v>1.3.</v>
          </cell>
          <cell r="D17" t="str">
            <v>Реконструкция горелок (установка рассекателей и монтаж дополнительных каналов газовой рециркуляции)</v>
          </cell>
          <cell r="E17" t="str">
            <v>План реконструкции котлов   П-67, проекты Э-29-31, Э-30-4</v>
          </cell>
          <cell r="F17" t="str">
            <v>1 кв</v>
          </cell>
          <cell r="J17" t="str">
            <v>Лист d=6 ст.20Х23Н18</v>
          </cell>
          <cell r="K17" t="str">
            <v>т</v>
          </cell>
          <cell r="L17">
            <v>3.0764800000000005</v>
          </cell>
          <cell r="M17" t="str">
            <v>Электроды ОЗС-6 (МР-3)</v>
          </cell>
          <cell r="N17" t="str">
            <v>кг</v>
          </cell>
          <cell r="O17">
            <v>403</v>
          </cell>
          <cell r="S17">
            <v>3200</v>
          </cell>
          <cell r="T17">
            <v>628.09982048000018</v>
          </cell>
          <cell r="U17" t="str">
            <v>ЦЦР</v>
          </cell>
        </row>
        <row r="18">
          <cell r="J18" t="str">
            <v>Лист d=10 ст.20</v>
          </cell>
          <cell r="K18" t="str">
            <v>т</v>
          </cell>
          <cell r="L18">
            <v>23.295360000000002</v>
          </cell>
        </row>
        <row r="19">
          <cell r="M19" t="str">
            <v>Электроды ОЗЛ-6 (ЦТ-26)</v>
          </cell>
          <cell r="N19" t="str">
            <v>кг</v>
          </cell>
          <cell r="O19">
            <v>58.182432000000006</v>
          </cell>
        </row>
        <row r="20">
          <cell r="J20" t="str">
            <v>Лист d=20 ст.20</v>
          </cell>
          <cell r="K20" t="str">
            <v>т</v>
          </cell>
          <cell r="L20">
            <v>4.7520000000000007</v>
          </cell>
        </row>
        <row r="21">
          <cell r="J21" t="str">
            <v>Круг о20 ст.20Х23Н18</v>
          </cell>
          <cell r="K21" t="str">
            <v>т</v>
          </cell>
          <cell r="L21">
            <v>0.18304000000000001</v>
          </cell>
        </row>
        <row r="24">
          <cell r="C24" t="str">
            <v>1.4.</v>
          </cell>
          <cell r="D24" t="str">
            <v xml:space="preserve">Реконструкция смесителя горячего воздуха ТВП (сужение отверстий в центральном и нижнем отсеках) </v>
          </cell>
          <cell r="E24" t="str">
            <v>План реконструкции котлов   П-67, проект Э-01-8СБ</v>
          </cell>
          <cell r="J24" t="str">
            <v>Лист d=4 ст.3</v>
          </cell>
          <cell r="K24" t="str">
            <v>т</v>
          </cell>
          <cell r="L24">
            <v>0.03</v>
          </cell>
          <cell r="M24" t="str">
            <v>Электроды МР-3</v>
          </cell>
          <cell r="N24" t="str">
            <v>кг</v>
          </cell>
          <cell r="O24">
            <v>75</v>
          </cell>
          <cell r="S24">
            <v>220</v>
          </cell>
          <cell r="T24">
            <v>1.0649999999999999</v>
          </cell>
          <cell r="U24" t="str">
            <v>ЦЦР</v>
          </cell>
        </row>
        <row r="27">
          <cell r="C27" t="str">
            <v>1.5.</v>
          </cell>
          <cell r="D27" t="str">
            <v>Устранение "зон риска" (отдельный перечень) с восстановлением газоплотных экранов СКШ, НРЧ.</v>
          </cell>
          <cell r="E27" t="str">
            <v xml:space="preserve">Техрешение </v>
          </cell>
          <cell r="M27" t="str">
            <v>Электроды ЦЛ-39</v>
          </cell>
          <cell r="N27" t="str">
            <v>кг</v>
          </cell>
          <cell r="O27">
            <v>560.952</v>
          </cell>
          <cell r="P27" t="str">
            <v>Панели из 10 труб о32х6х72 ст.12Х1МФ, l=8м</v>
          </cell>
          <cell r="Q27" t="str">
            <v>шт</v>
          </cell>
          <cell r="R27">
            <v>10</v>
          </cell>
          <cell r="S27">
            <v>11660</v>
          </cell>
          <cell r="T27">
            <v>2858.554392</v>
          </cell>
          <cell r="U27" t="str">
            <v>ЦЦР</v>
          </cell>
        </row>
        <row r="28">
          <cell r="S28">
            <v>400</v>
          </cell>
          <cell r="U28" t="str">
            <v>ЛКМ</v>
          </cell>
        </row>
        <row r="29">
          <cell r="M29" t="str">
            <v>Электроды УОНИ 13/55</v>
          </cell>
          <cell r="N29" t="str">
            <v>кг</v>
          </cell>
          <cell r="O29">
            <v>216.72000000000003</v>
          </cell>
        </row>
        <row r="30">
          <cell r="P30" t="str">
            <v>Панели из 5 труб о32х6х72 cт.12Х1МФ, l=6м</v>
          </cell>
          <cell r="Q30" t="str">
            <v>шт</v>
          </cell>
          <cell r="R30">
            <v>20</v>
          </cell>
        </row>
        <row r="31">
          <cell r="P31" t="str">
            <v>Панели из 70 труб о32х6х48 ст.12Х1МФ,  l=3,5м</v>
          </cell>
          <cell r="Q31" t="str">
            <v>шт</v>
          </cell>
          <cell r="R31">
            <v>56</v>
          </cell>
        </row>
        <row r="32">
          <cell r="P32" t="str">
            <v>Панели из 4 труб о32х6х48 ст.12Х1МФ,  l=8м</v>
          </cell>
          <cell r="Q32" t="str">
            <v>шт</v>
          </cell>
          <cell r="R32">
            <v>30</v>
          </cell>
        </row>
        <row r="34">
          <cell r="C34" t="str">
            <v>1.6.</v>
          </cell>
          <cell r="D34" t="str">
            <v>Монтаж дополнительных разводок ГИО на внутренних стенах КШ (6 разводок)</v>
          </cell>
          <cell r="E34" t="str">
            <v>301.459.00.00;  301.460.00.00</v>
          </cell>
          <cell r="G34" t="str">
            <v>Трубы о426х20 ст.12Х1МФ</v>
          </cell>
          <cell r="H34" t="str">
            <v>т</v>
          </cell>
          <cell r="I34">
            <v>12.92634</v>
          </cell>
          <cell r="J34" t="str">
            <v>Швеллер N16</v>
          </cell>
          <cell r="K34" t="str">
            <v>т</v>
          </cell>
          <cell r="L34">
            <v>1.42</v>
          </cell>
          <cell r="M34" t="str">
            <v>Электроды ЦЛ-39</v>
          </cell>
          <cell r="N34" t="str">
            <v>кг</v>
          </cell>
          <cell r="O34">
            <v>533.07939999999996</v>
          </cell>
          <cell r="P34" t="str">
            <v>Переход 426х273 ст.12Х1МФ</v>
          </cell>
          <cell r="Q34" t="str">
            <v>шт</v>
          </cell>
          <cell r="R34">
            <v>6</v>
          </cell>
          <cell r="S34">
            <v>3840</v>
          </cell>
          <cell r="T34">
            <v>1178.9551119399998</v>
          </cell>
          <cell r="U34" t="str">
            <v>ЦЦР</v>
          </cell>
        </row>
        <row r="35">
          <cell r="J35" t="str">
            <v>Швеллер N12</v>
          </cell>
          <cell r="K35" t="str">
            <v>т</v>
          </cell>
          <cell r="L35">
            <v>0.2</v>
          </cell>
          <cell r="S35">
            <v>240</v>
          </cell>
          <cell r="U35" t="str">
            <v>ЛКМ</v>
          </cell>
        </row>
        <row r="36">
          <cell r="G36" t="str">
            <v>Трубы о273х11 ст.12Х1МФ</v>
          </cell>
          <cell r="H36" t="str">
            <v>т</v>
          </cell>
          <cell r="I36">
            <v>1.7767499999999998</v>
          </cell>
          <cell r="J36" t="str">
            <v>Уголок 75х75</v>
          </cell>
          <cell r="K36" t="str">
            <v>т</v>
          </cell>
          <cell r="L36">
            <v>0.18039999999999998</v>
          </cell>
          <cell r="M36" t="str">
            <v>Электроды МР-3</v>
          </cell>
          <cell r="N36" t="str">
            <v>кг</v>
          </cell>
          <cell r="O36">
            <v>32.137139999999995</v>
          </cell>
          <cell r="P36" t="str">
            <v>Отвод 57х4 ст.12Х1МФ</v>
          </cell>
          <cell r="Q36" t="str">
            <v>шт</v>
          </cell>
          <cell r="R36">
            <v>80</v>
          </cell>
        </row>
        <row r="37">
          <cell r="G37" t="str">
            <v>Трубы о57х4 ст.12Х1МФ</v>
          </cell>
          <cell r="H37" t="str">
            <v>т</v>
          </cell>
          <cell r="I37">
            <v>2.6150000000000002</v>
          </cell>
        </row>
        <row r="38">
          <cell r="G38" t="str">
            <v>Трубы о32х6 ст.12Х1МФ</v>
          </cell>
          <cell r="H38" t="str">
            <v>т</v>
          </cell>
          <cell r="I38">
            <v>0.23100000000000001</v>
          </cell>
        </row>
        <row r="41">
          <cell r="C41" t="str">
            <v>1.7.</v>
          </cell>
          <cell r="D41" t="str">
            <v>Восстановление защитных пластин на ПТЗ против аппаратов ГИО</v>
          </cell>
          <cell r="E41" t="str">
            <v>Акт техсостояния</v>
          </cell>
          <cell r="J41" t="str">
            <v>Лист d=5 ст.12Х18Н12Т</v>
          </cell>
          <cell r="K41" t="str">
            <v>т</v>
          </cell>
          <cell r="L41">
            <v>0.13171200000000002</v>
          </cell>
          <cell r="M41" t="str">
            <v>Электроды ЦТ-15</v>
          </cell>
          <cell r="N41" t="str">
            <v>кг</v>
          </cell>
          <cell r="O41">
            <v>5</v>
          </cell>
          <cell r="S41">
            <v>97</v>
          </cell>
          <cell r="T41">
            <v>16.505440000000004</v>
          </cell>
          <cell r="U41" t="str">
            <v>ЦЦР</v>
          </cell>
        </row>
        <row r="43">
          <cell r="C43" t="str">
            <v>1.8.</v>
          </cell>
          <cell r="D43" t="str">
            <v>Демонтаж дистанционирования ширм ШПП-II.</v>
          </cell>
          <cell r="S43">
            <v>192</v>
          </cell>
          <cell r="U43" t="str">
            <v>ЦЦР</v>
          </cell>
        </row>
        <row r="45">
          <cell r="C45" t="str">
            <v>1.9.</v>
          </cell>
          <cell r="D45" t="str">
            <v>Наладка подвесной системы.</v>
          </cell>
          <cell r="E45" t="str">
            <v>Программ техосвидетельствования</v>
          </cell>
          <cell r="S45">
            <v>160</v>
          </cell>
          <cell r="U45" t="str">
            <v>ЦЦР</v>
          </cell>
        </row>
        <row r="47">
          <cell r="C47" t="str">
            <v>1.10.</v>
          </cell>
          <cell r="D47" t="str">
            <v>Вырезка труб поверхностей нагрева (согласно отдельному перечню) - 30 образцов.</v>
          </cell>
          <cell r="E47" t="str">
            <v>Программа ХЦ</v>
          </cell>
          <cell r="G47" t="str">
            <v>Трубы о32х6х48 ст.12Х1МФ</v>
          </cell>
          <cell r="H47" t="str">
            <v>т</v>
          </cell>
          <cell r="I47">
            <v>0.1012792</v>
          </cell>
          <cell r="M47" t="str">
            <v>Электроды ЦЛ-39</v>
          </cell>
          <cell r="N47" t="str">
            <v>кг</v>
          </cell>
          <cell r="O47">
            <v>15</v>
          </cell>
          <cell r="S47">
            <v>159</v>
          </cell>
          <cell r="T47">
            <v>21.1893256</v>
          </cell>
          <cell r="U47" t="str">
            <v>ЦЦР</v>
          </cell>
        </row>
        <row r="48">
          <cell r="G48" t="str">
            <v>Трубы о32х6 ст.12Х1МФ</v>
          </cell>
          <cell r="H48" t="str">
            <v>т</v>
          </cell>
          <cell r="I48">
            <v>6.93E-2</v>
          </cell>
          <cell r="M48" t="str">
            <v>Электроды УОНИ 13/55</v>
          </cell>
          <cell r="N48" t="str">
            <v>кг</v>
          </cell>
          <cell r="O48">
            <v>40</v>
          </cell>
          <cell r="S48">
            <v>86</v>
          </cell>
          <cell r="U48" t="str">
            <v>ЛКМ</v>
          </cell>
        </row>
        <row r="49">
          <cell r="G49" t="str">
            <v>Трубы о57х4 ст.12Х1МФ</v>
          </cell>
          <cell r="H49" t="str">
            <v>т</v>
          </cell>
          <cell r="I49">
            <v>5.2300000000000006E-2</v>
          </cell>
          <cell r="M49" t="str">
            <v>Электроды ЦТ-28</v>
          </cell>
          <cell r="N49" t="str">
            <v>кг</v>
          </cell>
          <cell r="O49">
            <v>15</v>
          </cell>
          <cell r="S49">
            <v>120</v>
          </cell>
          <cell r="U49" t="str">
            <v>ХЦ</v>
          </cell>
        </row>
        <row r="50">
          <cell r="G50" t="str">
            <v>Трубы о32х5 ст.12Х18Н10Т</v>
          </cell>
          <cell r="H50" t="str">
            <v>т</v>
          </cell>
          <cell r="I50">
            <v>2.664E-2</v>
          </cell>
        </row>
        <row r="51">
          <cell r="G51" t="str">
            <v>Трубы 36х6,5 ст.12Х18Н10Т</v>
          </cell>
          <cell r="H51" t="str">
            <v>т</v>
          </cell>
          <cell r="I51">
            <v>4.7300000000000002E-2</v>
          </cell>
        </row>
        <row r="52">
          <cell r="G52" t="str">
            <v>Трубы о57х4 ст.12Х18Н10Т</v>
          </cell>
          <cell r="H52" t="str">
            <v>т</v>
          </cell>
          <cell r="I52">
            <v>4.1840000000000002E-2</v>
          </cell>
        </row>
        <row r="54">
          <cell r="C54" t="str">
            <v>1.11.</v>
          </cell>
          <cell r="D54" t="str">
            <v>Изготовление и установка в местах, удобных для обслуживания, пружинных указателей тепловых перемещений поверхностей нагрева (реперов).</v>
          </cell>
          <cell r="E54" t="str">
            <v>Программ техосвидетельствования</v>
          </cell>
          <cell r="J54" t="str">
            <v>Лист d=4 ст.3</v>
          </cell>
          <cell r="K54" t="str">
            <v>т</v>
          </cell>
          <cell r="L54">
            <v>0.628</v>
          </cell>
          <cell r="M54" t="str">
            <v>Электроды МР-3</v>
          </cell>
          <cell r="N54" t="str">
            <v>кг</v>
          </cell>
          <cell r="O54">
            <v>24.852554999999995</v>
          </cell>
          <cell r="P54" t="str">
            <v>Репера заводские (имеются в наличии)</v>
          </cell>
          <cell r="Q54" t="str">
            <v>шт</v>
          </cell>
          <cell r="R54">
            <v>100</v>
          </cell>
          <cell r="S54">
            <v>285</v>
          </cell>
          <cell r="T54">
            <v>6.8253781049999995</v>
          </cell>
          <cell r="U54" t="str">
            <v>ЦЦР</v>
          </cell>
        </row>
        <row r="55">
          <cell r="J55" t="str">
            <v>Уголок 32х32</v>
          </cell>
          <cell r="K55" t="str">
            <v>т</v>
          </cell>
          <cell r="L55">
            <v>0.191</v>
          </cell>
        </row>
        <row r="57">
          <cell r="C57" t="str">
            <v>1.12.</v>
          </cell>
          <cell r="D57" t="str">
            <v>Внешний осмотр подвесок подвесной системы поверхностей нагрева с проверкой целостности пружин, соосности их установки в блоках, проверка нагрузки на подвески (в местах наибольшего прогиба хребтовых балок с последующим взвешиванием и регулировкой подвесной</v>
          </cell>
          <cell r="E57" t="str">
            <v>Программ техосвидетельствования</v>
          </cell>
          <cell r="S57">
            <v>520</v>
          </cell>
          <cell r="U57" t="str">
            <v>ЦЦР</v>
          </cell>
        </row>
        <row r="58">
          <cell r="S58">
            <v>80</v>
          </cell>
          <cell r="U58" t="str">
            <v>ЛКМ</v>
          </cell>
        </row>
        <row r="60">
          <cell r="C60" t="str">
            <v>1.13.</v>
          </cell>
          <cell r="D60" t="str">
            <v>Внешний осмотр сварных соединений подвесок поверхностей нагрева в местах их приварки к плавникам</v>
          </cell>
          <cell r="E60" t="str">
            <v>Программа техосв идетельствования</v>
          </cell>
          <cell r="M60" t="str">
            <v>Электроды ЦЛ-39</v>
          </cell>
          <cell r="N60" t="str">
            <v>кг</v>
          </cell>
          <cell r="O60">
            <v>45</v>
          </cell>
          <cell r="S60">
            <v>160</v>
          </cell>
          <cell r="T60">
            <v>0.82499999999999996</v>
          </cell>
          <cell r="U60" t="str">
            <v>ЦЦР</v>
          </cell>
        </row>
        <row r="61">
          <cell r="M61" t="str">
            <v>Электроды УОНИ 13/55</v>
          </cell>
          <cell r="N61" t="str">
            <v>кг</v>
          </cell>
          <cell r="O61">
            <v>30</v>
          </cell>
          <cell r="S61">
            <v>40</v>
          </cell>
          <cell r="U61" t="str">
            <v>ЛКМ</v>
          </cell>
        </row>
        <row r="63">
          <cell r="C63" t="str">
            <v>1.14.</v>
          </cell>
          <cell r="D63" t="str">
            <v>Проверка поверхностей нагрева методом магнитной памяти</v>
          </cell>
          <cell r="S63">
            <v>128</v>
          </cell>
          <cell r="U63" t="str">
            <v>ЛКМ</v>
          </cell>
        </row>
        <row r="66">
          <cell r="C66" t="str">
            <v>1.15.</v>
          </cell>
          <cell r="D66" t="str">
            <v>Нивелировка трубопроводов и подвесной системы ПП,ГПП,ХПП,ПВ,циркводоводов.</v>
          </cell>
          <cell r="E66" t="str">
            <v>Годовой график</v>
          </cell>
          <cell r="S66">
            <v>93.333333333333329</v>
          </cell>
          <cell r="U66" t="str">
            <v>ОППР</v>
          </cell>
        </row>
        <row r="67">
          <cell r="S67">
            <v>186.66666666666666</v>
          </cell>
          <cell r="U67" t="str">
            <v>ЦЦР</v>
          </cell>
        </row>
        <row r="70">
          <cell r="C70" t="str">
            <v>1.16.</v>
          </cell>
          <cell r="D70" t="str">
            <v>Регулировка подвесной системы котла,трубопроводов ПП,ГПП,ХПП,ПВ по результатам нивелирования с пересчетом на проектное.</v>
          </cell>
          <cell r="E70" t="str">
            <v>Акт обследования, исполнительные геодезические съемки</v>
          </cell>
          <cell r="M70" t="str">
            <v>Электроды ЦТ-28</v>
          </cell>
          <cell r="N70" t="str">
            <v>кг</v>
          </cell>
          <cell r="O70">
            <v>50</v>
          </cell>
          <cell r="S70">
            <v>65</v>
          </cell>
          <cell r="T70">
            <v>7.5500000000000007</v>
          </cell>
          <cell r="U70" t="str">
            <v>ОППР</v>
          </cell>
        </row>
        <row r="71">
          <cell r="S71">
            <v>900</v>
          </cell>
          <cell r="U71" t="str">
            <v>ЦЦР</v>
          </cell>
        </row>
        <row r="72">
          <cell r="M72" t="str">
            <v>Электроды УОНИ 13/55</v>
          </cell>
          <cell r="N72" t="str">
            <v>кг</v>
          </cell>
          <cell r="O72">
            <v>50</v>
          </cell>
        </row>
        <row r="75">
          <cell r="C75" t="str">
            <v>1.17.</v>
          </cell>
          <cell r="D75" t="str">
            <v>Реконструкция обвязки ВВТО</v>
          </cell>
          <cell r="E75" t="str">
            <v>ТР 516-90. Пр.63-29-1054</v>
          </cell>
          <cell r="F75" t="str">
            <v>1 кв.</v>
          </cell>
          <cell r="G75" t="str">
            <v>Трубы о273х8 ст.20</v>
          </cell>
          <cell r="H75" t="str">
            <v>т</v>
          </cell>
          <cell r="I75">
            <v>12.056099999999999</v>
          </cell>
          <cell r="M75" t="str">
            <v>Электроды УОНИ 13/55</v>
          </cell>
          <cell r="N75" t="str">
            <v>кг</v>
          </cell>
          <cell r="O75">
            <v>387.64250000000004</v>
          </cell>
          <cell r="P75" t="str">
            <v>Задвижка Ду-300, Ру-25</v>
          </cell>
          <cell r="Q75" t="str">
            <v>шт</v>
          </cell>
          <cell r="R75">
            <v>16</v>
          </cell>
          <cell r="S75">
            <v>2440</v>
          </cell>
          <cell r="T75">
            <v>1704.7128674999999</v>
          </cell>
          <cell r="U75" t="str">
            <v>ЦЦР</v>
          </cell>
        </row>
        <row r="76">
          <cell r="G76" t="str">
            <v>Трубы о219х8 ст.20</v>
          </cell>
          <cell r="H76" t="str">
            <v>т</v>
          </cell>
          <cell r="I76">
            <v>0.26226900000000003</v>
          </cell>
          <cell r="P76" t="str">
            <v>Задвижка Ду-250, Ру-25</v>
          </cell>
          <cell r="Q76" t="str">
            <v>шт</v>
          </cell>
          <cell r="R76">
            <v>2</v>
          </cell>
        </row>
        <row r="77">
          <cell r="P77" t="str">
            <v>Клапан регулирующий Ду-300, Ру-100</v>
          </cell>
          <cell r="Q77" t="str">
            <v>шт</v>
          </cell>
          <cell r="R77">
            <v>2</v>
          </cell>
        </row>
        <row r="78">
          <cell r="P78" t="str">
            <v>Отвод П 90 273х10</v>
          </cell>
          <cell r="Q78" t="str">
            <v>шт</v>
          </cell>
          <cell r="R78">
            <v>52</v>
          </cell>
        </row>
        <row r="79">
          <cell r="P79" t="str">
            <v>Отвод П 90 219х10</v>
          </cell>
          <cell r="Q79" t="str">
            <v>шт</v>
          </cell>
          <cell r="R79">
            <v>2</v>
          </cell>
        </row>
        <row r="80">
          <cell r="P80" t="str">
            <v>Переход КП 426х12-325х10</v>
          </cell>
          <cell r="Q80" t="str">
            <v>шт</v>
          </cell>
          <cell r="R80">
            <v>6</v>
          </cell>
        </row>
        <row r="81">
          <cell r="P81" t="str">
            <v>Переход КП 325х10-273х8</v>
          </cell>
          <cell r="Q81" t="str">
            <v>шт</v>
          </cell>
          <cell r="R81">
            <v>4</v>
          </cell>
        </row>
        <row r="82">
          <cell r="P82" t="str">
            <v>Переход 273х10-219х10</v>
          </cell>
          <cell r="Q82" t="str">
            <v>шт</v>
          </cell>
          <cell r="R82">
            <v>4</v>
          </cell>
        </row>
        <row r="83">
          <cell r="P83" t="str">
            <v>Тройник переходной 400х14-250х8-2,5</v>
          </cell>
          <cell r="Q83" t="str">
            <v>шт</v>
          </cell>
          <cell r="R83">
            <v>8</v>
          </cell>
        </row>
        <row r="84">
          <cell r="P84" t="str">
            <v>Тройник равнопроходной 273х10-2,5</v>
          </cell>
          <cell r="Q84" t="str">
            <v>шт</v>
          </cell>
          <cell r="R84">
            <v>6</v>
          </cell>
        </row>
        <row r="85">
          <cell r="P85" t="str">
            <v>Тройник равнопроходной 400х14-250х8-2,5</v>
          </cell>
          <cell r="Q85" t="str">
            <v>шт</v>
          </cell>
          <cell r="R85">
            <v>8</v>
          </cell>
        </row>
        <row r="86">
          <cell r="P86" t="str">
            <v>Соединение фланцевое 250х2,5</v>
          </cell>
          <cell r="Q86" t="str">
            <v>шт</v>
          </cell>
          <cell r="R86">
            <v>2</v>
          </cell>
        </row>
        <row r="89">
          <cell r="C89" t="str">
            <v>1.18.</v>
          </cell>
          <cell r="D89" t="str">
            <v>Промывка ВВТО</v>
          </cell>
          <cell r="E89" t="str">
            <v>Акт техсостояния</v>
          </cell>
          <cell r="F89" t="str">
            <v>1 кв</v>
          </cell>
          <cell r="P89" t="str">
            <v>Кислота соляная (НСl)</v>
          </cell>
          <cell r="Q89" t="str">
            <v>т</v>
          </cell>
          <cell r="R89">
            <v>12</v>
          </cell>
          <cell r="S89">
            <v>40</v>
          </cell>
          <cell r="T89">
            <v>13078</v>
          </cell>
          <cell r="U89" t="str">
            <v>ЦЦР</v>
          </cell>
        </row>
        <row r="90">
          <cell r="S90">
            <v>38</v>
          </cell>
          <cell r="U90" t="str">
            <v>КТЦ</v>
          </cell>
        </row>
        <row r="91">
          <cell r="P91" t="str">
            <v>Натрий фтористый (NaF)</v>
          </cell>
          <cell r="Q91" t="str">
            <v>т</v>
          </cell>
          <cell r="R91">
            <v>2</v>
          </cell>
          <cell r="S91">
            <v>40</v>
          </cell>
          <cell r="U91" t="str">
            <v>ХЦ</v>
          </cell>
        </row>
        <row r="94">
          <cell r="C94" t="str">
            <v>1.19.</v>
          </cell>
          <cell r="D94" t="str">
            <v>Замена сгоревших компенсаторов ПГВП по тракту ДРГ.</v>
          </cell>
          <cell r="E94" t="str">
            <v>Акт осмотра</v>
          </cell>
          <cell r="F94" t="str">
            <v>1 кв</v>
          </cell>
          <cell r="J94" t="str">
            <v>Уголок 63х63</v>
          </cell>
          <cell r="K94" t="str">
            <v>т</v>
          </cell>
          <cell r="L94">
            <v>0.8</v>
          </cell>
          <cell r="M94" t="str">
            <v>Электроды МР-3</v>
          </cell>
          <cell r="N94" t="str">
            <v>кг</v>
          </cell>
          <cell r="O94">
            <v>182.02931999999998</v>
          </cell>
          <cell r="P94" t="str">
            <v>Компенсатор ПГВУ-243-76 3800-1 двухлинзовый</v>
          </cell>
          <cell r="Q94" t="str">
            <v>шт</v>
          </cell>
          <cell r="R94">
            <v>8</v>
          </cell>
          <cell r="S94">
            <v>636</v>
          </cell>
          <cell r="T94">
            <v>54.802322519999997</v>
          </cell>
          <cell r="U94" t="str">
            <v>ЦЦР</v>
          </cell>
        </row>
        <row r="95">
          <cell r="J95" t="str">
            <v>Лист d=2 ст.3</v>
          </cell>
          <cell r="K95" t="str">
            <v>т</v>
          </cell>
          <cell r="L95">
            <v>2.5</v>
          </cell>
        </row>
        <row r="97">
          <cell r="P97" t="str">
            <v>Компенсатор ПГВУ-244-76 3800-1 трехлинзовый</v>
          </cell>
          <cell r="Q97" t="str">
            <v>шт</v>
          </cell>
          <cell r="R97">
            <v>8</v>
          </cell>
        </row>
        <row r="99">
          <cell r="C99" t="str">
            <v>1.20.</v>
          </cell>
          <cell r="D99" t="str">
            <v>Установка 4-х аппаратов ОГРУ на скатах ХВ.</v>
          </cell>
          <cell r="E99" t="str">
            <v>Техрешение</v>
          </cell>
          <cell r="G99" t="str">
            <v>Трубы о57х4 ст.20</v>
          </cell>
          <cell r="H99" t="str">
            <v>т</v>
          </cell>
          <cell r="I99">
            <v>0.18305000000000002</v>
          </cell>
          <cell r="M99" t="str">
            <v>Электроды УОНИ 13/55</v>
          </cell>
          <cell r="N99" t="str">
            <v>кг</v>
          </cell>
          <cell r="O99">
            <v>10</v>
          </cell>
          <cell r="P99" t="str">
            <v>Аппарат ОГРУ</v>
          </cell>
          <cell r="Q99" t="str">
            <v>шт</v>
          </cell>
          <cell r="R99">
            <v>4</v>
          </cell>
          <cell r="S99">
            <v>240</v>
          </cell>
          <cell r="T99">
            <v>246.5744</v>
          </cell>
          <cell r="U99" t="str">
            <v>ЦЦР</v>
          </cell>
        </row>
        <row r="100">
          <cell r="P100" t="str">
            <v>Задвижка Ду50-Э ВАЗ</v>
          </cell>
          <cell r="Q100" t="str">
            <v>шт</v>
          </cell>
          <cell r="R100">
            <v>4</v>
          </cell>
        </row>
        <row r="102">
          <cell r="C102" t="str">
            <v>1.21.</v>
          </cell>
          <cell r="D102" t="str">
            <v>Монтаж и обвязка сигнализации по уровню золы в бункерах БЦ</v>
          </cell>
          <cell r="E102" t="str">
            <v>Техрешение 1530-99 от 18.03.99</v>
          </cell>
          <cell r="G102" t="str">
            <v>Трубы ВГП 3/4"</v>
          </cell>
          <cell r="H102" t="str">
            <v>т</v>
          </cell>
          <cell r="I102">
            <v>0.19440000000000002</v>
          </cell>
          <cell r="J102" t="str">
            <v>Уголок 45х45</v>
          </cell>
          <cell r="K102" t="str">
            <v>т</v>
          </cell>
          <cell r="L102">
            <v>6.7400000000000002E-2</v>
          </cell>
          <cell r="M102" t="str">
            <v>Электроды УОНИ 13/55</v>
          </cell>
          <cell r="N102" t="str">
            <v>кг</v>
          </cell>
          <cell r="O102">
            <v>10</v>
          </cell>
          <cell r="P102" t="str">
            <v>Датчик ДН-2</v>
          </cell>
          <cell r="Q102" t="str">
            <v>шт</v>
          </cell>
          <cell r="R102">
            <v>8</v>
          </cell>
          <cell r="S102">
            <v>384</v>
          </cell>
          <cell r="T102">
            <v>221.62119999999999</v>
          </cell>
          <cell r="U102" t="str">
            <v>АСУ ТП</v>
          </cell>
        </row>
        <row r="103">
          <cell r="P103" t="str">
            <v>Кабель КВВГ 5х15</v>
          </cell>
          <cell r="Q103" t="str">
            <v>м</v>
          </cell>
          <cell r="R103">
            <v>520</v>
          </cell>
        </row>
        <row r="104">
          <cell r="P104" t="str">
            <v>Короб КП 01/01-2</v>
          </cell>
          <cell r="Q104" t="str">
            <v>м</v>
          </cell>
          <cell r="R104">
            <v>60</v>
          </cell>
        </row>
        <row r="105">
          <cell r="P105" t="str">
            <v>Короб СК-6</v>
          </cell>
          <cell r="Q105" t="str">
            <v>шт</v>
          </cell>
          <cell r="R105">
            <v>8</v>
          </cell>
        </row>
        <row r="106">
          <cell r="P106" t="str">
            <v>Провод ПВ-3 0,75 мм2</v>
          </cell>
          <cell r="Q106" t="str">
            <v>м</v>
          </cell>
          <cell r="R106">
            <v>60</v>
          </cell>
        </row>
        <row r="107">
          <cell r="P107" t="str">
            <v>Кабель КВВГ 10х1,5</v>
          </cell>
          <cell r="Q107" t="str">
            <v>м</v>
          </cell>
          <cell r="R107">
            <v>350</v>
          </cell>
        </row>
        <row r="110">
          <cell r="C110" t="str">
            <v>1.22.</v>
          </cell>
          <cell r="D110" t="str">
            <v>Обследование батарейных циклонов.</v>
          </cell>
          <cell r="E110" t="str">
            <v>Акт осмотра</v>
          </cell>
          <cell r="S110">
            <v>76</v>
          </cell>
          <cell r="U110" t="str">
            <v>ЦЦР</v>
          </cell>
        </row>
        <row r="113">
          <cell r="C113" t="str">
            <v>1.23.</v>
          </cell>
          <cell r="D113" t="str">
            <v>Установка нового штыревого затвора на БСУ.</v>
          </cell>
          <cell r="E113" t="str">
            <v>301.458.00.00</v>
          </cell>
          <cell r="G113" t="str">
            <v>Трубы о32х3 ст.20</v>
          </cell>
          <cell r="H113" t="str">
            <v>т</v>
          </cell>
          <cell r="I113">
            <v>8.8000000000000005E-3</v>
          </cell>
          <cell r="J113" t="str">
            <v>Швеллер N10</v>
          </cell>
          <cell r="K113" t="str">
            <v>т</v>
          </cell>
          <cell r="L113">
            <v>2.5300000000000003E-2</v>
          </cell>
          <cell r="M113" t="str">
            <v>Электроды МР-3</v>
          </cell>
          <cell r="N113" t="str">
            <v>кг</v>
          </cell>
          <cell r="O113">
            <v>13.705230000000002</v>
          </cell>
          <cell r="S113">
            <v>86</v>
          </cell>
          <cell r="T113">
            <v>6.3635575300000013</v>
          </cell>
          <cell r="U113" t="str">
            <v>ЦЦР</v>
          </cell>
        </row>
        <row r="114">
          <cell r="J114" t="str">
            <v>Уголок 100х100</v>
          </cell>
          <cell r="K114" t="str">
            <v>т</v>
          </cell>
          <cell r="L114">
            <v>0.11000000000000001</v>
          </cell>
        </row>
        <row r="115">
          <cell r="J115" t="str">
            <v>Круг о24 ст.3</v>
          </cell>
          <cell r="K115" t="str">
            <v>т</v>
          </cell>
          <cell r="L115">
            <v>0.57750000000000012</v>
          </cell>
        </row>
        <row r="116">
          <cell r="J116" t="str">
            <v>Круг о16 ст.3</v>
          </cell>
          <cell r="K116" t="str">
            <v>т</v>
          </cell>
          <cell r="L116">
            <v>5.5000000000000007E-2</v>
          </cell>
        </row>
        <row r="119">
          <cell r="C119" t="str">
            <v>1.24.</v>
          </cell>
          <cell r="D119" t="str">
            <v>Замена КПСУ-1 на ЛПСУ.</v>
          </cell>
          <cell r="E119" t="str">
            <v>Техрешение 1298-97</v>
          </cell>
          <cell r="G119" t="str">
            <v>Трубы о42х4 ст.20</v>
          </cell>
          <cell r="H119" t="str">
            <v>т</v>
          </cell>
          <cell r="I119">
            <v>0.1</v>
          </cell>
          <cell r="J119" t="str">
            <v>Швеллер N12</v>
          </cell>
          <cell r="K119" t="str">
            <v>т</v>
          </cell>
          <cell r="L119">
            <v>0.75</v>
          </cell>
          <cell r="M119" t="str">
            <v>Электроды МР-3</v>
          </cell>
          <cell r="N119" t="str">
            <v>кг</v>
          </cell>
          <cell r="O119">
            <v>104.51175000000001</v>
          </cell>
          <cell r="P119" t="str">
            <v>Сетка "Рабица"</v>
          </cell>
          <cell r="Q119" t="str">
            <v>м2</v>
          </cell>
          <cell r="R119">
            <v>25</v>
          </cell>
          <cell r="S119">
            <v>1029</v>
          </cell>
          <cell r="T119">
            <v>55.039629249999997</v>
          </cell>
          <cell r="U119" t="str">
            <v>ЦЦР</v>
          </cell>
        </row>
        <row r="120">
          <cell r="J120" t="str">
            <v>Швеллер N20</v>
          </cell>
          <cell r="K120" t="str">
            <v>т</v>
          </cell>
          <cell r="L120">
            <v>1.2</v>
          </cell>
        </row>
        <row r="121">
          <cell r="J121" t="str">
            <v>Швеллер N30</v>
          </cell>
          <cell r="K121" t="str">
            <v>т</v>
          </cell>
          <cell r="L121">
            <v>0.6</v>
          </cell>
        </row>
        <row r="122">
          <cell r="J122" t="str">
            <v>Двутавр N30</v>
          </cell>
          <cell r="K122" t="str">
            <v>т</v>
          </cell>
          <cell r="L122">
            <v>0.3</v>
          </cell>
        </row>
        <row r="123">
          <cell r="J123" t="str">
            <v>Уголок 32х32</v>
          </cell>
          <cell r="K123" t="str">
            <v>т</v>
          </cell>
          <cell r="L123">
            <v>0.2</v>
          </cell>
        </row>
        <row r="124">
          <cell r="J124" t="str">
            <v>Уголок 75х75</v>
          </cell>
          <cell r="K124" t="str">
            <v>т</v>
          </cell>
          <cell r="L124">
            <v>0.2</v>
          </cell>
        </row>
        <row r="125">
          <cell r="J125" t="str">
            <v>Уголок 100х100</v>
          </cell>
          <cell r="K125" t="str">
            <v>т</v>
          </cell>
          <cell r="L125">
            <v>0.25</v>
          </cell>
        </row>
        <row r="126">
          <cell r="J126" t="str">
            <v>Лист d=10 ст.3</v>
          </cell>
          <cell r="K126" t="str">
            <v>т</v>
          </cell>
          <cell r="L126">
            <v>2.355</v>
          </cell>
        </row>
        <row r="129">
          <cell r="C129" t="str">
            <v>1.25.</v>
          </cell>
          <cell r="D129" t="str">
            <v>Замена аппаратов ОППС (сгоревшие)</v>
          </cell>
          <cell r="E129" t="str">
            <v>Акт техсостояния</v>
          </cell>
          <cell r="G129" t="str">
            <v>Трубы о219х28 ст.12Х1МФ</v>
          </cell>
          <cell r="H129" t="str">
            <v>т</v>
          </cell>
          <cell r="I129">
            <v>1.3189</v>
          </cell>
          <cell r="J129" t="str">
            <v>Круг о80  ст.12Х18Н10Т</v>
          </cell>
          <cell r="K129" t="str">
            <v>т</v>
          </cell>
          <cell r="L129">
            <v>0.4</v>
          </cell>
          <cell r="M129" t="str">
            <v>Электроды УОНИ 13/55</v>
          </cell>
          <cell r="N129" t="str">
            <v>кг</v>
          </cell>
          <cell r="O129">
            <v>16.716000000000001</v>
          </cell>
          <cell r="S129">
            <v>120</v>
          </cell>
          <cell r="T129">
            <v>52.547899999999998</v>
          </cell>
          <cell r="U129" t="str">
            <v>ЦЦР</v>
          </cell>
        </row>
        <row r="130">
          <cell r="J130" t="str">
            <v>Круг о60  ст.12Х1МФ</v>
          </cell>
          <cell r="K130" t="str">
            <v>т</v>
          </cell>
          <cell r="L130">
            <v>0.22</v>
          </cell>
          <cell r="M130" t="str">
            <v>Электроды ЦТ-15</v>
          </cell>
          <cell r="N130" t="str">
            <v>кг</v>
          </cell>
          <cell r="O130">
            <v>6.7200000000000006</v>
          </cell>
        </row>
        <row r="131">
          <cell r="J131" t="str">
            <v>Лист d=50 ст.12Х1МФ</v>
          </cell>
          <cell r="K131" t="str">
            <v>т</v>
          </cell>
          <cell r="L131">
            <v>0.78500000000000003</v>
          </cell>
          <cell r="M131" t="str">
            <v>Электроды ЦЛ-20М</v>
          </cell>
          <cell r="N131" t="str">
            <v>кг</v>
          </cell>
          <cell r="O131">
            <v>16.884000000000007</v>
          </cell>
        </row>
        <row r="134">
          <cell r="C134" t="str">
            <v>1.26.</v>
          </cell>
          <cell r="D134" t="str">
            <v>Осмотр подхребтовых балок на наличие трещин, а также выборочная проверка затяжек высокопрочных болтовых соединений.</v>
          </cell>
          <cell r="S134">
            <v>64</v>
          </cell>
          <cell r="U134" t="str">
            <v>ЦЦР</v>
          </cell>
        </row>
        <row r="135">
          <cell r="S135">
            <v>16</v>
          </cell>
          <cell r="U135" t="str">
            <v>ОППР</v>
          </cell>
        </row>
        <row r="138">
          <cell r="C138" t="str">
            <v>1.27.</v>
          </cell>
          <cell r="D138" t="str">
            <v>Определение горизонтальных перемещений потолочного перекрытия котла, прогибов и деформаций хребтовых и подхребтовых балок, отклонений колонн каркаса главного корпуса по р.Г,Д в осях 2-14 от вертикали.</v>
          </cell>
          <cell r="E138" t="str">
            <v>РД 10-210-98</v>
          </cell>
          <cell r="P138" t="str">
            <v>Зенит-прибор</v>
          </cell>
          <cell r="Q138" t="str">
            <v>к-т</v>
          </cell>
          <cell r="R138">
            <v>1</v>
          </cell>
          <cell r="S138">
            <v>50</v>
          </cell>
          <cell r="U138" t="str">
            <v>ОППР</v>
          </cell>
        </row>
        <row r="139">
          <cell r="P139" t="str">
            <v>Теодолит</v>
          </cell>
          <cell r="Q139" t="str">
            <v>к-т</v>
          </cell>
          <cell r="R139">
            <v>1</v>
          </cell>
          <cell r="S139">
            <v>110</v>
          </cell>
          <cell r="U139" t="str">
            <v>ЦЦР</v>
          </cell>
        </row>
        <row r="142">
          <cell r="C142" t="str">
            <v>1.28.</v>
          </cell>
          <cell r="D142" t="str">
            <v>Инструментальное обследование и диагностика БЗК-1 с восстановлением антикоррозийного покрытия.</v>
          </cell>
          <cell r="S142">
            <v>378</v>
          </cell>
          <cell r="U142" t="str">
            <v>ЦЦР</v>
          </cell>
        </row>
        <row r="143">
          <cell r="U143" t="str">
            <v>ССЭ</v>
          </cell>
        </row>
        <row r="144">
          <cell r="S144">
            <v>80</v>
          </cell>
          <cell r="U144" t="str">
            <v>ЛКМ</v>
          </cell>
        </row>
        <row r="148">
          <cell r="C148" t="str">
            <v>1.29.</v>
          </cell>
          <cell r="D148" t="str">
            <v>Промывка маслосистемы котельного оборудования (ТДМ,МВ,СН) после ремонта уайтспиритом или керосином.</v>
          </cell>
          <cell r="S148">
            <v>500</v>
          </cell>
          <cell r="U148" t="str">
            <v>ЦЦР</v>
          </cell>
        </row>
        <row r="151">
          <cell r="C151" t="str">
            <v>1.30.</v>
          </cell>
          <cell r="D151" t="str">
            <v>Замена лопаток 1 ступени РВД и сопловых аппаратов ЦВД</v>
          </cell>
          <cell r="E151" t="str">
            <v>Акт техсостояния</v>
          </cell>
          <cell r="F151" t="str">
            <v>1 кв</v>
          </cell>
          <cell r="P151" t="str">
            <v>Пакет рабочих лопаток 1 ступени РВД черт.1306199</v>
          </cell>
          <cell r="Q151" t="str">
            <v>шт</v>
          </cell>
          <cell r="R151">
            <v>18</v>
          </cell>
          <cell r="S151">
            <v>550</v>
          </cell>
          <cell r="T151">
            <v>750</v>
          </cell>
          <cell r="U151" t="str">
            <v>ЦЦР</v>
          </cell>
        </row>
        <row r="152">
          <cell r="P152" t="str">
            <v>Пакет замковых лопаток 1 ступени РВД черт.1306200</v>
          </cell>
          <cell r="Q152" t="str">
            <v>шт</v>
          </cell>
          <cell r="R152">
            <v>2</v>
          </cell>
        </row>
        <row r="153">
          <cell r="P153" t="str">
            <v>Аппарат сопловой (4 сектора) черт.1344383СБ</v>
          </cell>
          <cell r="Q153" t="str">
            <v>компл.</v>
          </cell>
          <cell r="R153">
            <v>1</v>
          </cell>
        </row>
        <row r="155">
          <cell r="C155" t="str">
            <v>1.31.</v>
          </cell>
          <cell r="D155" t="str">
            <v>Монтаж дополнительных стяжек линзовых компенсаторов переходных патрубков ЦНД-2.</v>
          </cell>
          <cell r="E155" t="str">
            <v>Предложение АО ЛМЗ</v>
          </cell>
          <cell r="F155" t="str">
            <v>1 кв</v>
          </cell>
          <cell r="J155" t="str">
            <v>Швеллер  N40</v>
          </cell>
          <cell r="K155" t="str">
            <v xml:space="preserve"> т</v>
          </cell>
          <cell r="L155">
            <v>0.3</v>
          </cell>
          <cell r="M155" t="str">
            <v>Электроды УОНИ 13/55</v>
          </cell>
          <cell r="N155" t="str">
            <v>кг</v>
          </cell>
          <cell r="O155">
            <v>26.880000000000003</v>
          </cell>
          <cell r="S155">
            <v>432</v>
          </cell>
          <cell r="T155">
            <v>21.095679999999998</v>
          </cell>
          <cell r="U155" t="str">
            <v>ЦЦР</v>
          </cell>
        </row>
        <row r="156">
          <cell r="J156" t="str">
            <v>Лист d=40 ст.3</v>
          </cell>
          <cell r="K156" t="str">
            <v xml:space="preserve"> т</v>
          </cell>
          <cell r="L156">
            <v>0.15</v>
          </cell>
        </row>
        <row r="157">
          <cell r="J157" t="str">
            <v>Лист d=35 ст.3</v>
          </cell>
          <cell r="K157" t="str">
            <v xml:space="preserve"> т</v>
          </cell>
          <cell r="L157">
            <v>1</v>
          </cell>
        </row>
        <row r="158">
          <cell r="J158" t="str">
            <v>Лист d=20 ст.3</v>
          </cell>
          <cell r="K158" t="str">
            <v xml:space="preserve"> т</v>
          </cell>
          <cell r="L158">
            <v>0.15</v>
          </cell>
        </row>
        <row r="159">
          <cell r="J159" t="str">
            <v>Круг о50 ст.3</v>
          </cell>
          <cell r="K159" t="str">
            <v xml:space="preserve"> т</v>
          </cell>
          <cell r="L159">
            <v>1</v>
          </cell>
        </row>
        <row r="160">
          <cell r="C160" t="str">
            <v>1.32.</v>
          </cell>
        </row>
        <row r="161">
          <cell r="C161" t="str">
            <v>1.32.</v>
          </cell>
          <cell r="D161" t="str">
            <v>Монтаж дополнительных  фланцев горизонтального  разъема ЦНД-2.</v>
          </cell>
          <cell r="E161" t="str">
            <v>Техрешение</v>
          </cell>
          <cell r="F161" t="str">
            <v>1 кв</v>
          </cell>
          <cell r="J161" t="str">
            <v>Лист d=70 ст.3</v>
          </cell>
          <cell r="K161" t="str">
            <v xml:space="preserve"> т</v>
          </cell>
          <cell r="L161">
            <v>0.75</v>
          </cell>
          <cell r="M161" t="str">
            <v>Электроды УОНИ 13/55</v>
          </cell>
          <cell r="N161" t="str">
            <v>кг</v>
          </cell>
          <cell r="O161">
            <v>13.387499999999999</v>
          </cell>
          <cell r="S161">
            <v>560</v>
          </cell>
          <cell r="T161">
            <v>6.1472625000000001</v>
          </cell>
          <cell r="U161" t="str">
            <v>ЦЦР</v>
          </cell>
        </row>
        <row r="163">
          <cell r="C163" t="str">
            <v>1.33.</v>
          </cell>
          <cell r="D163" t="str">
            <v>Восстановление усиков бандажей ЦВД</v>
          </cell>
          <cell r="E163" t="str">
            <v>Акт техсостояния</v>
          </cell>
          <cell r="F163" t="str">
            <v>1 кв.</v>
          </cell>
          <cell r="P163" t="str">
            <v>Проволока вольфрамовая о3мм</v>
          </cell>
          <cell r="Q163" t="str">
            <v>кг</v>
          </cell>
          <cell r="R163">
            <v>5</v>
          </cell>
          <cell r="S163">
            <v>380</v>
          </cell>
          <cell r="T163">
            <v>5.8100000000000005</v>
          </cell>
          <cell r="U163" t="str">
            <v>ЦЦР</v>
          </cell>
        </row>
        <row r="164">
          <cell r="P164" t="str">
            <v>Проволока СВ-10Х16Н25АМ6Г2 о1,4-2мм</v>
          </cell>
          <cell r="Q164" t="str">
            <v>кг</v>
          </cell>
          <cell r="R164">
            <v>10</v>
          </cell>
        </row>
        <row r="165">
          <cell r="P165" t="str">
            <v>Аргон</v>
          </cell>
          <cell r="Q165" t="str">
            <v>м3</v>
          </cell>
          <cell r="R165">
            <v>1.5</v>
          </cell>
        </row>
        <row r="166">
          <cell r="P166" t="str">
            <v>Лист медный d=3</v>
          </cell>
          <cell r="Q166" t="str">
            <v>кг</v>
          </cell>
          <cell r="R166">
            <v>40</v>
          </cell>
        </row>
        <row r="168">
          <cell r="A168" t="str">
            <v xml:space="preserve"> </v>
          </cell>
        </row>
        <row r="169">
          <cell r="C169" t="str">
            <v>1.34.</v>
          </cell>
          <cell r="D169" t="str">
            <v>Увеличение до 9 мм зазора между диском 49 ступени РНД и диафрагмой 50 ступени ЦНД-2.</v>
          </cell>
          <cell r="E169" t="str">
            <v>Ц-05-96(т) п.2</v>
          </cell>
          <cell r="F169" t="str">
            <v>1 кв.</v>
          </cell>
          <cell r="S169">
            <v>48</v>
          </cell>
          <cell r="U169" t="str">
            <v>ЦЦР</v>
          </cell>
        </row>
        <row r="172">
          <cell r="C172" t="str">
            <v>1.35.</v>
          </cell>
          <cell r="D172" t="str">
            <v>Контроль металла рабочих лопаток и дисков 2-5 ступеней ЦНД-2 в зоне фазового перехода (2-5).</v>
          </cell>
          <cell r="E172" t="str">
            <v>СРД ч.I(т) п.3.2</v>
          </cell>
          <cell r="F172" t="str">
            <v>1 кв.</v>
          </cell>
          <cell r="S172">
            <v>120</v>
          </cell>
          <cell r="U172" t="str">
            <v>ЦЦР</v>
          </cell>
        </row>
        <row r="173">
          <cell r="S173">
            <v>400</v>
          </cell>
          <cell r="U173" t="str">
            <v>ЛКМ</v>
          </cell>
        </row>
        <row r="176">
          <cell r="C176" t="str">
            <v>1.36.</v>
          </cell>
          <cell r="D176" t="str">
            <v>Модернизация надбандажных уплотнений ЦВД.</v>
          </cell>
          <cell r="E176" t="str">
            <v>Предложение АО ЛМЗ</v>
          </cell>
          <cell r="F176" t="str">
            <v>1 кв.</v>
          </cell>
          <cell r="J176" t="str">
            <v>Лист d=3 ст.1Х18Н9Т</v>
          </cell>
          <cell r="K176" t="str">
            <v>т</v>
          </cell>
          <cell r="L176">
            <v>9.4200000000000006E-2</v>
          </cell>
          <cell r="M176" t="str">
            <v>Электроды ЦТ-28</v>
          </cell>
          <cell r="O176">
            <v>25</v>
          </cell>
          <cell r="P176" t="str">
            <v>Проволока вольфрамовая о3мм</v>
          </cell>
          <cell r="Q176" t="str">
            <v>кг</v>
          </cell>
          <cell r="R176">
            <v>5</v>
          </cell>
          <cell r="S176">
            <v>830</v>
          </cell>
          <cell r="T176">
            <v>15.014000000000001</v>
          </cell>
          <cell r="U176" t="str">
            <v>ЦЦР</v>
          </cell>
        </row>
        <row r="177">
          <cell r="P177" t="str">
            <v>Проволока СВ-08Х18Н9Т</v>
          </cell>
          <cell r="Q177" t="str">
            <v>кг</v>
          </cell>
          <cell r="R177">
            <v>10</v>
          </cell>
        </row>
        <row r="178">
          <cell r="P178" t="str">
            <v>Аргон</v>
          </cell>
          <cell r="Q178" t="str">
            <v>м3</v>
          </cell>
          <cell r="R178">
            <v>1</v>
          </cell>
        </row>
        <row r="181">
          <cell r="C181" t="str">
            <v>1.37.</v>
          </cell>
          <cell r="D181" t="str">
            <v>Проточка галтелей РВД на ступенях 2-6.</v>
          </cell>
          <cell r="E181" t="str">
            <v>Ц-04-97(т)</v>
          </cell>
          <cell r="F181" t="str">
            <v>1 кв.</v>
          </cell>
          <cell r="S181">
            <v>80</v>
          </cell>
          <cell r="U181" t="str">
            <v>ЦЦР</v>
          </cell>
        </row>
        <row r="183">
          <cell r="C183" t="str">
            <v>1.38.</v>
          </cell>
          <cell r="D183" t="str">
            <v>Выполнение предтолчкового прогрева ЦСД</v>
          </cell>
          <cell r="E183" t="str">
            <v>Предложение АО ЛМЗ</v>
          </cell>
          <cell r="F183" t="str">
            <v>1 кв.</v>
          </cell>
          <cell r="S183">
            <v>1500</v>
          </cell>
          <cell r="U183" t="str">
            <v>ЦЦР</v>
          </cell>
        </row>
        <row r="186">
          <cell r="C186" t="str">
            <v>1.39.</v>
          </cell>
          <cell r="D186" t="str">
            <v xml:space="preserve">Монтаж влагоулавливающего устройства ЦНД-2 </v>
          </cell>
          <cell r="E186" t="str">
            <v>Предложение АО ЛМЗ</v>
          </cell>
          <cell r="F186" t="str">
            <v>1 кв.</v>
          </cell>
          <cell r="S186">
            <v>1000</v>
          </cell>
          <cell r="U186" t="str">
            <v>ЦЦР</v>
          </cell>
        </row>
        <row r="188">
          <cell r="C188" t="str">
            <v>1.40.</v>
          </cell>
          <cell r="D188" t="str">
            <v>Контроль состояния скрепляющей проволоки (бандажа) ЦНД-2.</v>
          </cell>
          <cell r="E188" t="str">
            <v>Инф.письмо ИП-04-02-97(т)</v>
          </cell>
          <cell r="F188" t="str">
            <v>1 кв.</v>
          </cell>
          <cell r="S188">
            <v>16</v>
          </cell>
          <cell r="U188" t="str">
            <v>ЦЦР</v>
          </cell>
        </row>
        <row r="191">
          <cell r="C191" t="str">
            <v>1.41.</v>
          </cell>
          <cell r="D191" t="str">
            <v>Контроль металла РК ВД-2 и РК ВД-3.</v>
          </cell>
          <cell r="F191" t="str">
            <v>1 кв.</v>
          </cell>
          <cell r="P191" t="str">
            <v>Круг отрезной о150</v>
          </cell>
          <cell r="Q191" t="str">
            <v>шт</v>
          </cell>
          <cell r="R191">
            <v>15</v>
          </cell>
          <cell r="S191">
            <v>80</v>
          </cell>
          <cell r="T191">
            <v>7.8</v>
          </cell>
          <cell r="U191" t="str">
            <v>ЦЦР</v>
          </cell>
        </row>
        <row r="192">
          <cell r="P192" t="str">
            <v>Круг шлифовальный о125</v>
          </cell>
          <cell r="Q192" t="str">
            <v>шт</v>
          </cell>
          <cell r="R192">
            <v>50</v>
          </cell>
          <cell r="S192">
            <v>120</v>
          </cell>
          <cell r="U192" t="str">
            <v>ЛКМ</v>
          </cell>
        </row>
        <row r="195">
          <cell r="C195" t="str">
            <v>1.42.</v>
          </cell>
          <cell r="D195" t="str">
            <v>Выполнение мероприятия по техрешению "О предотвращении расхолаживания паропроводов блока клапанов и цилиндров турбины"</v>
          </cell>
          <cell r="E195" t="str">
            <v>Техрешение 1270-96</v>
          </cell>
          <cell r="F195" t="str">
            <v>1 кв.</v>
          </cell>
          <cell r="S195">
            <v>500</v>
          </cell>
          <cell r="U195" t="str">
            <v>ЦЦР</v>
          </cell>
        </row>
        <row r="197">
          <cell r="C197" t="str">
            <v>1.43.</v>
          </cell>
          <cell r="D197" t="str">
            <v>Ужесточение направляющих ребер (тройников) внутри ресиверов</v>
          </cell>
          <cell r="E197" t="str">
            <v>Предложение АО ЛМЗ черт.Э-57505</v>
          </cell>
          <cell r="G197" t="str">
            <v>Трубы о108х14 ст.12X1MФ</v>
          </cell>
          <cell r="H197" t="str">
            <v>т</v>
          </cell>
          <cell r="I197">
            <v>1.02</v>
          </cell>
          <cell r="J197" t="str">
            <v>Лист d=10 ст.3</v>
          </cell>
          <cell r="K197" t="str">
            <v xml:space="preserve"> т</v>
          </cell>
          <cell r="L197">
            <v>0.04</v>
          </cell>
          <cell r="M197" t="str">
            <v>Электроды УОНИ 13/55</v>
          </cell>
          <cell r="N197" t="str">
            <v>кг</v>
          </cell>
          <cell r="O197">
            <v>20.527500000000003</v>
          </cell>
          <cell r="S197">
            <v>240</v>
          </cell>
          <cell r="T197">
            <v>20.525802500000001</v>
          </cell>
          <cell r="U197" t="str">
            <v>ЦЦР</v>
          </cell>
        </row>
        <row r="198">
          <cell r="G198" t="str">
            <v>Трубы о76х8 ст.12Х1МФ</v>
          </cell>
          <cell r="H198" t="str">
            <v>т</v>
          </cell>
          <cell r="I198">
            <v>0.09</v>
          </cell>
        </row>
        <row r="200">
          <cell r="C200" t="str">
            <v>1.44.</v>
          </cell>
          <cell r="D200" t="str">
            <v>Фрезеровка канавок в горизонтальном разъеме ЦНД-2 в районе концевых уплотнений и паровпусков для установки термостойкой резины.</v>
          </cell>
          <cell r="E200" t="str">
            <v>Устранение присосов воздуха в вакуумную систему.</v>
          </cell>
          <cell r="P200" t="str">
            <v>Пластик фторсодержащий о7мм</v>
          </cell>
          <cell r="Q200" t="str">
            <v>м</v>
          </cell>
          <cell r="R200">
            <v>50</v>
          </cell>
          <cell r="S200">
            <v>86</v>
          </cell>
          <cell r="T200">
            <v>0.5</v>
          </cell>
          <cell r="U200" t="str">
            <v>ЦЦР</v>
          </cell>
        </row>
        <row r="201">
          <cell r="P201" t="str">
            <v>Пластик фторсодержащий о3мм</v>
          </cell>
          <cell r="Q201" t="str">
            <v>м</v>
          </cell>
          <cell r="R201">
            <v>5</v>
          </cell>
        </row>
        <row r="204">
          <cell r="C204" t="str">
            <v>1.45.</v>
          </cell>
          <cell r="D204" t="str">
            <v>Контроль металла ЦВД и ЦНД-2 по отдельному перечню ЛКМ.</v>
          </cell>
          <cell r="E204" t="str">
            <v>Объем ЛКМ</v>
          </cell>
          <cell r="P204" t="str">
            <v>Круг отрезной о150</v>
          </cell>
          <cell r="Q204" t="str">
            <v>шт</v>
          </cell>
          <cell r="R204">
            <v>50</v>
          </cell>
          <cell r="S204">
            <v>480</v>
          </cell>
          <cell r="T204">
            <v>30</v>
          </cell>
          <cell r="U204" t="str">
            <v>ЦЦР</v>
          </cell>
        </row>
        <row r="205">
          <cell r="P205" t="str">
            <v>Круг шлифовальный о125</v>
          </cell>
          <cell r="Q205" t="str">
            <v>шт</v>
          </cell>
          <cell r="R205">
            <v>150</v>
          </cell>
          <cell r="S205">
            <v>620</v>
          </cell>
          <cell r="U205" t="str">
            <v>ЛКМ</v>
          </cell>
        </row>
        <row r="206">
          <cell r="P206" t="str">
            <v>Круг шлифовальный вулканитовый о100</v>
          </cell>
          <cell r="Q206" t="str">
            <v>шт</v>
          </cell>
          <cell r="R206">
            <v>50</v>
          </cell>
        </row>
        <row r="209">
          <cell r="C209" t="str">
            <v>1.46.</v>
          </cell>
          <cell r="D209" t="str">
            <v>Выполнение гидроподъема подшипника нр 2.</v>
          </cell>
          <cell r="E209" t="str">
            <v>Предложение ЛМЗ.</v>
          </cell>
          <cell r="S209">
            <v>1400</v>
          </cell>
          <cell r="U209" t="str">
            <v>ЦЦР</v>
          </cell>
        </row>
        <row r="211">
          <cell r="C211" t="str">
            <v>1.47.</v>
          </cell>
          <cell r="D211" t="str">
            <v>Оснащение турбоагрегата системой контроля тепловых перемещений:</v>
          </cell>
          <cell r="E211" t="str">
            <v>МУ по нормализации теплов. расширений ТА, Техрешение 1485-98</v>
          </cell>
          <cell r="G211" t="str">
            <v>Трубы ВГП 3/4"</v>
          </cell>
          <cell r="H211" t="str">
            <v>т</v>
          </cell>
          <cell r="I211">
            <v>9.7200000000000009E-2</v>
          </cell>
          <cell r="M211" t="str">
            <v>Электроды УОНИ 13/55</v>
          </cell>
          <cell r="N211" t="str">
            <v>кг</v>
          </cell>
          <cell r="O211">
            <v>2</v>
          </cell>
          <cell r="P211" t="str">
            <v>Комплект измерения перемещения "Элексир" ИП16</v>
          </cell>
          <cell r="Q211" t="str">
            <v>к-т</v>
          </cell>
          <cell r="R211">
            <v>28</v>
          </cell>
          <cell r="S211">
            <v>1184</v>
          </cell>
          <cell r="T211">
            <v>811.96</v>
          </cell>
          <cell r="U211" t="str">
            <v>АСУ ТП</v>
          </cell>
        </row>
        <row r="212">
          <cell r="P212" t="str">
            <v xml:space="preserve">Коробка СК 24 </v>
          </cell>
          <cell r="Q212" t="str">
            <v>шт</v>
          </cell>
          <cell r="R212">
            <v>7</v>
          </cell>
        </row>
        <row r="213">
          <cell r="P213" t="str">
            <v>Кабель КВВГЭ 37х1,5</v>
          </cell>
          <cell r="Q213" t="str">
            <v>м</v>
          </cell>
          <cell r="R213">
            <v>910</v>
          </cell>
        </row>
        <row r="214">
          <cell r="P214" t="str">
            <v>Кабель КВВГЭ 19х1,5</v>
          </cell>
          <cell r="Q214" t="str">
            <v>м</v>
          </cell>
          <cell r="R214">
            <v>160</v>
          </cell>
        </row>
        <row r="215">
          <cell r="P215" t="str">
            <v>Кабель КВВГЭ 7х1,5</v>
          </cell>
          <cell r="Q215" t="str">
            <v>м</v>
          </cell>
          <cell r="R215">
            <v>9</v>
          </cell>
        </row>
        <row r="216">
          <cell r="D216" t="str">
            <v>- установка на передней и средней опоре по 2 самописца с левой и правой стороны</v>
          </cell>
          <cell r="U216" t="str">
            <v>АСУ ТП</v>
          </cell>
        </row>
        <row r="217">
          <cell r="D217" t="str">
            <v>- установка геодезических реперов для контроля тепловых перемещений фундаментной рамы и ригеля под подшипником нр 2.</v>
          </cell>
          <cell r="E217" t="str">
            <v>техрешение 1485-98 от 10.12.98</v>
          </cell>
          <cell r="S217">
            <v>150</v>
          </cell>
          <cell r="U217" t="str">
            <v>ЦЦР</v>
          </cell>
        </row>
        <row r="218">
          <cell r="D218" t="str">
            <v>-установка приборов контроля расширения корпусов ЦНД-1,2,3 в осевом и поперечном направлениях</v>
          </cell>
          <cell r="U218" t="str">
            <v>АСУ ТП</v>
          </cell>
        </row>
        <row r="219">
          <cell r="S219">
            <v>250</v>
          </cell>
          <cell r="U219" t="str">
            <v>ЦЦР</v>
          </cell>
        </row>
        <row r="221">
          <cell r="C221" t="str">
            <v>1.48.</v>
          </cell>
          <cell r="D221" t="str">
            <v>Задействование термоконтроля ригелей и колонн фундамента турбоагрегата</v>
          </cell>
          <cell r="E221" t="str">
            <v>МУ по обследованию фундаментов турбоагрегатов РД 34.21.323-95, техрешение 1485-98</v>
          </cell>
          <cell r="G221" t="str">
            <v>Трубы 1/2" ВГП</v>
          </cell>
          <cell r="H221" t="str">
            <v>т</v>
          </cell>
          <cell r="I221">
            <v>4.1399999999999999E-2</v>
          </cell>
          <cell r="J221" t="str">
            <v>Уголок 45х45</v>
          </cell>
          <cell r="K221" t="str">
            <v>т</v>
          </cell>
          <cell r="L221">
            <v>2.0219999999999998E-2</v>
          </cell>
          <cell r="M221" t="str">
            <v>Электроды УОНИ 13/55</v>
          </cell>
          <cell r="N221" t="str">
            <v>кг</v>
          </cell>
          <cell r="O221">
            <v>5</v>
          </cell>
          <cell r="P221" t="str">
            <v>Прибор КСЛ-4 12-ти точеч.шк 0-100 "ХК"</v>
          </cell>
          <cell r="Q221" t="str">
            <v>шт</v>
          </cell>
          <cell r="R221">
            <v>2</v>
          </cell>
          <cell r="S221">
            <v>472</v>
          </cell>
          <cell r="T221">
            <v>150.68776</v>
          </cell>
          <cell r="U221" t="str">
            <v>ЦЦР</v>
          </cell>
        </row>
        <row r="222">
          <cell r="G222" t="str">
            <v>Трубы 1 1/2" ВГП</v>
          </cell>
          <cell r="H222" t="str">
            <v>т</v>
          </cell>
          <cell r="I222">
            <v>5.2800000000000007E-2</v>
          </cell>
        </row>
        <row r="223">
          <cell r="P223" t="str">
            <v>Короб КП 01/01-2</v>
          </cell>
          <cell r="Q223" t="str">
            <v>м</v>
          </cell>
          <cell r="R223">
            <v>30</v>
          </cell>
        </row>
        <row r="224">
          <cell r="P224" t="str">
            <v>Шкаф местный</v>
          </cell>
          <cell r="Q224" t="str">
            <v>шт</v>
          </cell>
          <cell r="R224">
            <v>1</v>
          </cell>
        </row>
        <row r="225">
          <cell r="P225" t="str">
            <v>Коробка СК 24</v>
          </cell>
          <cell r="Q225" t="str">
            <v>шт</v>
          </cell>
          <cell r="R225">
            <v>2</v>
          </cell>
        </row>
        <row r="226">
          <cell r="P226" t="str">
            <v>Термопара "ХК"</v>
          </cell>
          <cell r="Q226" t="str">
            <v>шт</v>
          </cell>
          <cell r="R226">
            <v>20</v>
          </cell>
        </row>
        <row r="227">
          <cell r="P227" t="str">
            <v>Провод СФХЭ "ХК"</v>
          </cell>
          <cell r="Q227" t="str">
            <v>м</v>
          </cell>
          <cell r="R227">
            <v>400</v>
          </cell>
        </row>
        <row r="228">
          <cell r="P228" t="str">
            <v>Кабель КВГМ 14х2 "ХК"</v>
          </cell>
          <cell r="Q228" t="str">
            <v>м</v>
          </cell>
          <cell r="R228">
            <v>30</v>
          </cell>
        </row>
        <row r="231">
          <cell r="C231" t="str">
            <v>1.49.</v>
          </cell>
          <cell r="D231" t="str">
            <v>Выполнение организованного сбора протечек масла турбины.</v>
          </cell>
          <cell r="G231" t="str">
            <v>Трубы о32х4 ст.20</v>
          </cell>
          <cell r="H231" t="str">
            <v>т</v>
          </cell>
          <cell r="I231">
            <v>0.13800000000000001</v>
          </cell>
          <cell r="S231">
            <v>120</v>
          </cell>
          <cell r="T231">
            <v>3.944</v>
          </cell>
          <cell r="U231" t="str">
            <v>ЦЦР</v>
          </cell>
        </row>
        <row r="232">
          <cell r="G232" t="str">
            <v>Трубы о76х4 ст.20</v>
          </cell>
          <cell r="H232" t="str">
            <v>т</v>
          </cell>
          <cell r="I232">
            <v>0.35499999999999998</v>
          </cell>
        </row>
        <row r="235">
          <cell r="C235" t="str">
            <v>1.50.</v>
          </cell>
          <cell r="D235" t="str">
            <v>Проверка состояния тепловой изоляции и снятие характеристик остывания основного оборудования турбины и трубопроводов.</v>
          </cell>
        </row>
        <row r="237">
          <cell r="C237" t="str">
            <v>1.51.</v>
          </cell>
          <cell r="D237" t="str">
            <v>Замена трубного пучка пикового бойлера ПСВ-500-14-23 на нержавеющий</v>
          </cell>
          <cell r="G237" t="str">
            <v>Трубы 19х1х4550 ст.08Х18Н10Т</v>
          </cell>
          <cell r="H237" t="str">
            <v>шт</v>
          </cell>
          <cell r="I237" t="str">
            <v>1926</v>
          </cell>
          <cell r="S237">
            <v>78</v>
          </cell>
          <cell r="T237">
            <v>496.87910999999997</v>
          </cell>
          <cell r="U237" t="str">
            <v>ЦЦР</v>
          </cell>
        </row>
        <row r="238">
          <cell r="H238" t="str">
            <v>т</v>
          </cell>
          <cell r="I238">
            <v>3.9750328799999997</v>
          </cell>
        </row>
        <row r="240">
          <cell r="C240" t="str">
            <v>1.52.</v>
          </cell>
          <cell r="D240" t="str">
            <v>Замена проточной части насоса ПН-1500-350-3 на модернизированную                                     (Договор 27-01/р-98 от 17.12.98 г.Санкт-Петербург)</v>
          </cell>
          <cell r="E240" t="str">
            <v>План модернизации</v>
          </cell>
          <cell r="P240" t="str">
            <v>Модернизированные запчасти проточной части</v>
          </cell>
          <cell r="Q240" t="str">
            <v>к-т</v>
          </cell>
          <cell r="R240">
            <v>1</v>
          </cell>
          <cell r="S240">
            <v>250</v>
          </cell>
          <cell r="T240">
            <v>264</v>
          </cell>
          <cell r="U240" t="str">
            <v>ЦЦР</v>
          </cell>
        </row>
        <row r="242">
          <cell r="C242" t="str">
            <v>1.53.</v>
          </cell>
          <cell r="D242" t="str">
            <v>Замена промасленной изоляции (ПТН-2А,Б)</v>
          </cell>
          <cell r="P242" t="str">
            <v>Базальт</v>
          </cell>
          <cell r="Q242" t="str">
            <v>м3</v>
          </cell>
          <cell r="R242">
            <v>7.2</v>
          </cell>
          <cell r="S242">
            <v>220</v>
          </cell>
          <cell r="T242">
            <v>90</v>
          </cell>
          <cell r="U242" t="str">
            <v>ЦЦР</v>
          </cell>
        </row>
        <row r="243">
          <cell r="P243" t="str">
            <v>Асбест</v>
          </cell>
          <cell r="Q243" t="str">
            <v>м3</v>
          </cell>
          <cell r="R243">
            <v>0.7</v>
          </cell>
        </row>
        <row r="244">
          <cell r="P244" t="str">
            <v>Сетка "Рабица"</v>
          </cell>
          <cell r="Q244" t="str">
            <v>м2</v>
          </cell>
          <cell r="R244">
            <v>34</v>
          </cell>
        </row>
        <row r="245">
          <cell r="P245" t="str">
            <v>Портланд-цемент</v>
          </cell>
          <cell r="Q245" t="str">
            <v>кг</v>
          </cell>
          <cell r="R245">
            <v>200</v>
          </cell>
        </row>
        <row r="248">
          <cell r="C248" t="str">
            <v>1.54.</v>
          </cell>
          <cell r="D248" t="str">
            <v>Модернизация  балансировочного станка</v>
          </cell>
          <cell r="E248" t="str">
            <v>Предложение МЗОР</v>
          </cell>
          <cell r="S248">
            <v>3000</v>
          </cell>
          <cell r="U248" t="str">
            <v>ЦЦР</v>
          </cell>
        </row>
        <row r="250">
          <cell r="C250" t="str">
            <v>1.55.</v>
          </cell>
          <cell r="D250" t="str">
            <v>Ремонт огнезащитной перегородки УПО-2 между трансформаторами 22Т и 21Т.</v>
          </cell>
          <cell r="E250" t="str">
            <v>Проект РоТЭП 63-101-2913, черт. 112-11 БГРЭС-1</v>
          </cell>
          <cell r="J250" t="str">
            <v>Швеллер  N40</v>
          </cell>
          <cell r="K250" t="str">
            <v>т</v>
          </cell>
          <cell r="L250">
            <v>2</v>
          </cell>
          <cell r="M250" t="str">
            <v>Электроды МР-3</v>
          </cell>
          <cell r="N250" t="str">
            <v>кг</v>
          </cell>
          <cell r="O250">
            <v>48.552</v>
          </cell>
          <cell r="P250" t="str">
            <v>Болт анкерный о25 ст.09Г2С</v>
          </cell>
          <cell r="Q250" t="str">
            <v>шт</v>
          </cell>
          <cell r="R250">
            <v>270</v>
          </cell>
          <cell r="S250">
            <v>800</v>
          </cell>
          <cell r="T250">
            <v>30.445520000000002</v>
          </cell>
          <cell r="U250" t="str">
            <v>РСУ</v>
          </cell>
        </row>
        <row r="251">
          <cell r="J251" t="str">
            <v>Швеллер  N14</v>
          </cell>
          <cell r="K251" t="str">
            <v>т</v>
          </cell>
          <cell r="L251">
            <v>0.4</v>
          </cell>
        </row>
        <row r="252">
          <cell r="J252" t="str">
            <v>Круг о5</v>
          </cell>
          <cell r="K252" t="str">
            <v>т</v>
          </cell>
          <cell r="L252">
            <v>0.14000000000000001</v>
          </cell>
          <cell r="P252" t="str">
            <v xml:space="preserve">Перегородка кирпичная d=125 </v>
          </cell>
          <cell r="Q252" t="str">
            <v>м3</v>
          </cell>
          <cell r="R252">
            <v>7</v>
          </cell>
        </row>
        <row r="253">
          <cell r="J253" t="str">
            <v>Лист d=16 ст.3</v>
          </cell>
          <cell r="K253" t="str">
            <v>т</v>
          </cell>
          <cell r="L253">
            <v>0.18</v>
          </cell>
        </row>
        <row r="256">
          <cell r="C256" t="str">
            <v>1.56.</v>
          </cell>
          <cell r="D256" t="str">
            <v>Модернизация КАГ-24.                              (Договор 3558 от 15.09.97 на 1062425 рубл)</v>
          </cell>
          <cell r="E256" t="str">
            <v>План техпере вооружения</v>
          </cell>
          <cell r="P256" t="str">
            <v>Комплект ЗИП</v>
          </cell>
          <cell r="Q256" t="str">
            <v>к-т</v>
          </cell>
          <cell r="R256">
            <v>1</v>
          </cell>
          <cell r="S256">
            <v>224</v>
          </cell>
          <cell r="T256">
            <v>1062.4000000000001</v>
          </cell>
          <cell r="U256" t="str">
            <v>ЭЦ</v>
          </cell>
        </row>
        <row r="258">
          <cell r="C258" t="str">
            <v>1.57.</v>
          </cell>
          <cell r="D258" t="str">
            <v>Замена щеточной траверсы ТГ-2.   (Допсоглашение 36 от 12.06.96 к договору 3005/96 на 887000 рубл)</v>
          </cell>
          <cell r="E258" t="str">
            <v>Акт техсостояния</v>
          </cell>
          <cell r="P258" t="str">
            <v>Траверса 5БС.126.592СП</v>
          </cell>
          <cell r="Q258" t="str">
            <v>шт</v>
          </cell>
          <cell r="R258">
            <v>1</v>
          </cell>
          <cell r="S258">
            <v>39</v>
          </cell>
          <cell r="T258">
            <v>887.8</v>
          </cell>
          <cell r="U258" t="str">
            <v>ЭЦ</v>
          </cell>
        </row>
        <row r="260">
          <cell r="C260" t="str">
            <v>1.58.</v>
          </cell>
          <cell r="D260" t="str">
            <v>Замена электродвигателей СМН на электродвигатели серии 4А.             (Заявка в ОПТК с графиком замены электродвигат.)</v>
          </cell>
          <cell r="E260" t="str">
            <v>Акт техсостояния и график замены от 06.01.99</v>
          </cell>
          <cell r="F260" t="str">
            <v>1 кв.</v>
          </cell>
          <cell r="P260" t="str">
            <v>Электродвигатели 4АМН280М2-6УЗ 160квт 1465об/мин</v>
          </cell>
          <cell r="Q260" t="str">
            <v>шт</v>
          </cell>
          <cell r="R260">
            <v>2</v>
          </cell>
          <cell r="S260">
            <v>260</v>
          </cell>
          <cell r="T260">
            <v>19</v>
          </cell>
          <cell r="U260" t="str">
            <v>ЭЦ</v>
          </cell>
        </row>
        <row r="263">
          <cell r="C263" t="str">
            <v>1.59.</v>
          </cell>
          <cell r="D263" t="str">
            <v>Замена электродвигателей ПВН на электродвигатели  серии 4А.               (Заявка ОПТК с графиком замены электродвигат.)</v>
          </cell>
          <cell r="E263" t="str">
            <v>Акт техсостояния и график замены от 06.01.99</v>
          </cell>
          <cell r="F263" t="str">
            <v>1 кв.</v>
          </cell>
          <cell r="P263" t="str">
            <v>Электродвигатели 4АМН315S4-6УЗ 132квт 975об/мин</v>
          </cell>
          <cell r="Q263" t="str">
            <v>шт</v>
          </cell>
          <cell r="R263">
            <v>2</v>
          </cell>
          <cell r="S263">
            <v>260</v>
          </cell>
          <cell r="T263">
            <v>19</v>
          </cell>
          <cell r="U263" t="str">
            <v>ЭЦ</v>
          </cell>
        </row>
        <row r="266">
          <cell r="A266" t="str">
            <v>2.</v>
          </cell>
          <cell r="B266" t="str">
            <v>Общестанционное КТЦ</v>
          </cell>
          <cell r="C266" t="str">
            <v>2.1.</v>
          </cell>
          <cell r="D266" t="str">
            <v>Ремонт компенсаторов (12 шт) газоходов Г1 и Г2 электрофильтров блоков 1,2.</v>
          </cell>
          <cell r="E266" t="str">
            <v>Акт техсостояния</v>
          </cell>
          <cell r="F266" t="str">
            <v>1 кв.</v>
          </cell>
          <cell r="J266" t="str">
            <v>Лист d=2 ст.3</v>
          </cell>
          <cell r="K266" t="str">
            <v>т</v>
          </cell>
          <cell r="L266">
            <v>5.6520000000000001</v>
          </cell>
          <cell r="M266" t="str">
            <v>Электроды МР-3</v>
          </cell>
          <cell r="N266" t="str">
            <v>кг</v>
          </cell>
          <cell r="O266">
            <v>181.21320000000006</v>
          </cell>
          <cell r="S266">
            <v>7800</v>
          </cell>
          <cell r="T266">
            <v>83.209345200000016</v>
          </cell>
          <cell r="U266" t="str">
            <v>ЦЦР</v>
          </cell>
        </row>
        <row r="267">
          <cell r="J267" t="str">
            <v>Лист d=5 ст.3</v>
          </cell>
          <cell r="K267" t="str">
            <v>т</v>
          </cell>
          <cell r="L267">
            <v>2.2999999999999998</v>
          </cell>
        </row>
        <row r="268">
          <cell r="J268" t="str">
            <v>Уголок 63х63</v>
          </cell>
          <cell r="K268" t="str">
            <v>т</v>
          </cell>
          <cell r="L268">
            <v>2.2000000000000002</v>
          </cell>
        </row>
        <row r="271">
          <cell r="C271" t="str">
            <v>2.2.</v>
          </cell>
          <cell r="D271" t="str">
            <v>Металлопокрытие газоходов Г1 и Г2 корпусов электрофильтров блоков 1,2.</v>
          </cell>
          <cell r="E271" t="str">
            <v>Акт техсостояния</v>
          </cell>
          <cell r="F271" t="str">
            <v>1 кв.</v>
          </cell>
          <cell r="J271" t="str">
            <v>Лист d=2 ст.3</v>
          </cell>
          <cell r="K271" t="str">
            <v>т</v>
          </cell>
          <cell r="L271">
            <v>0.1</v>
          </cell>
          <cell r="M271" t="str">
            <v>Электроды МР-3</v>
          </cell>
          <cell r="N271" t="str">
            <v>кг</v>
          </cell>
          <cell r="O271">
            <v>2</v>
          </cell>
          <cell r="P271" t="str">
            <v>Лист d=0,8 оцинкованный</v>
          </cell>
          <cell r="Q271" t="str">
            <v>т</v>
          </cell>
          <cell r="R271">
            <v>7.6780000000000008</v>
          </cell>
          <cell r="S271">
            <v>2930</v>
          </cell>
          <cell r="T271">
            <v>123.67000000000002</v>
          </cell>
          <cell r="U271" t="str">
            <v>ЦЦР</v>
          </cell>
        </row>
        <row r="272">
          <cell r="P272" t="str">
            <v>Шурупы самонарезающие 4х12 ГОСТ 10621-80</v>
          </cell>
          <cell r="Q272" t="str">
            <v>кг</v>
          </cell>
          <cell r="R272">
            <v>25</v>
          </cell>
        </row>
        <row r="275">
          <cell r="C275" t="str">
            <v>2.3.</v>
          </cell>
          <cell r="D275" t="str">
            <v>Монтаж 4-й нитки золопровода</v>
          </cell>
          <cell r="E275" t="str">
            <v>301.371.00.00</v>
          </cell>
          <cell r="F275" t="str">
            <v>1 кв.</v>
          </cell>
          <cell r="G275" t="str">
            <v>Трубы о530х8 ст.17ГС</v>
          </cell>
          <cell r="H275" t="str">
            <v>т</v>
          </cell>
          <cell r="I275">
            <v>469</v>
          </cell>
          <cell r="J275" t="str">
            <v>Швеллер  N24</v>
          </cell>
          <cell r="K275" t="str">
            <v>т</v>
          </cell>
          <cell r="L275">
            <v>1.8</v>
          </cell>
          <cell r="M275" t="str">
            <v>Электроды УОНИ 13/55</v>
          </cell>
          <cell r="N275" t="str">
            <v>кг</v>
          </cell>
          <cell r="O275">
            <v>2130</v>
          </cell>
          <cell r="P275" t="str">
            <v>Бетон М20</v>
          </cell>
          <cell r="Q275" t="str">
            <v>м3</v>
          </cell>
          <cell r="R275">
            <v>18</v>
          </cell>
          <cell r="S275">
            <v>4800</v>
          </cell>
          <cell r="T275">
            <v>4964.595765</v>
          </cell>
          <cell r="U275" t="str">
            <v>ЦЦР</v>
          </cell>
        </row>
        <row r="276">
          <cell r="J276" t="str">
            <v>Лист d=10-12 ст.3</v>
          </cell>
          <cell r="K276" t="str">
            <v>т</v>
          </cell>
          <cell r="P276" t="str">
            <v>Переход 426х377</v>
          </cell>
          <cell r="Q276" t="str">
            <v>шт</v>
          </cell>
          <cell r="R276">
            <v>4</v>
          </cell>
        </row>
        <row r="277">
          <cell r="G277" t="str">
            <v>Трубы о377х9 ст.20</v>
          </cell>
          <cell r="H277" t="str">
            <v>т</v>
          </cell>
          <cell r="I277">
            <v>16.3</v>
          </cell>
          <cell r="L277">
            <v>2.1</v>
          </cell>
          <cell r="M277" t="str">
            <v>Электроды МР-3</v>
          </cell>
          <cell r="N277" t="str">
            <v>кг</v>
          </cell>
          <cell r="O277">
            <v>69.615000000000009</v>
          </cell>
        </row>
        <row r="279">
          <cell r="C279" t="str">
            <v>2.4.</v>
          </cell>
          <cell r="D279" t="str">
            <v>Изготовление площадок для обслуживания дренажей и площадок люков золопроводов (16 шт).</v>
          </cell>
          <cell r="E279" t="str">
            <v>Удобство обслуживания</v>
          </cell>
          <cell r="J279" t="str">
            <v>Уголок 63х63</v>
          </cell>
          <cell r="K279" t="str">
            <v>т</v>
          </cell>
          <cell r="L279">
            <v>1.3</v>
          </cell>
          <cell r="M279" t="str">
            <v>Электроды МР-3</v>
          </cell>
          <cell r="N279" t="str">
            <v>кг</v>
          </cell>
          <cell r="O279">
            <v>43.00779</v>
          </cell>
          <cell r="S279">
            <v>309</v>
          </cell>
          <cell r="T279">
            <v>19.748285689999999</v>
          </cell>
          <cell r="U279" t="str">
            <v>ЦЦР</v>
          </cell>
        </row>
        <row r="280">
          <cell r="J280" t="str">
            <v>Уголок 40х40</v>
          </cell>
          <cell r="K280" t="str">
            <v>т</v>
          </cell>
          <cell r="L280">
            <v>0.2</v>
          </cell>
        </row>
        <row r="281">
          <cell r="J281" t="str">
            <v>Круг о20</v>
          </cell>
          <cell r="K281" t="str">
            <v>т</v>
          </cell>
          <cell r="L281">
            <v>0.25</v>
          </cell>
        </row>
        <row r="282">
          <cell r="J282" t="str">
            <v>Лист просечно-вытяжной ПВ-406</v>
          </cell>
          <cell r="K282" t="str">
            <v>т</v>
          </cell>
          <cell r="L282">
            <v>0.65939999999999999</v>
          </cell>
        </row>
        <row r="285">
          <cell r="C285" t="str">
            <v>2.5.</v>
          </cell>
          <cell r="D285" t="str">
            <v>Усиление балок перекрытия помещения насосной осветленной воды.</v>
          </cell>
          <cell r="E285" t="str">
            <v>301.400.01.00-03</v>
          </cell>
          <cell r="F285" t="str">
            <v>1 кв.</v>
          </cell>
          <cell r="J285" t="str">
            <v>Швеллер  N10</v>
          </cell>
          <cell r="K285" t="str">
            <v>т</v>
          </cell>
          <cell r="L285">
            <v>1.984</v>
          </cell>
          <cell r="M285" t="str">
            <v>Электроды МР-3</v>
          </cell>
          <cell r="N285" t="str">
            <v>кг</v>
          </cell>
          <cell r="O285">
            <v>57.227099999999993</v>
          </cell>
          <cell r="P285" t="str">
            <v>Болт М24х120 кл.5,6</v>
          </cell>
          <cell r="Q285" t="str">
            <v>шт</v>
          </cell>
          <cell r="R285">
            <v>12</v>
          </cell>
          <cell r="S285">
            <v>1658</v>
          </cell>
          <cell r="T285">
            <v>26.277498099999999</v>
          </cell>
          <cell r="U285" t="str">
            <v>РСУ</v>
          </cell>
        </row>
        <row r="286">
          <cell r="J286" t="str">
            <v>Лист d=16 ст.3</v>
          </cell>
          <cell r="K286" t="str">
            <v>т</v>
          </cell>
          <cell r="L286">
            <v>0.64800000000000002</v>
          </cell>
          <cell r="P286" t="str">
            <v>Гайка М24 кл.4</v>
          </cell>
          <cell r="Q286" t="str">
            <v>шт</v>
          </cell>
          <cell r="R286">
            <v>12</v>
          </cell>
        </row>
        <row r="287">
          <cell r="J287" t="str">
            <v>Лист d=6 ст.3</v>
          </cell>
          <cell r="K287" t="str">
            <v>т</v>
          </cell>
          <cell r="L287">
            <v>0.57399999999999995</v>
          </cell>
        </row>
        <row r="290">
          <cell r="C290" t="str">
            <v>2.6.</v>
          </cell>
          <cell r="D290" t="str">
            <v>Отсыпка дамбы первой карты золоотвала</v>
          </cell>
          <cell r="E290" t="str">
            <v>Пр.63-47-201 см.63-36-36аг</v>
          </cell>
          <cell r="S290">
            <v>65712.5</v>
          </cell>
          <cell r="U290" t="str">
            <v>КЭСМ</v>
          </cell>
        </row>
        <row r="292">
          <cell r="C292" t="str">
            <v>2.7.</v>
          </cell>
          <cell r="D292" t="str">
            <v>Прокладка резервного трубопровода от насосной добавочной воды до главного корпуса.</v>
          </cell>
          <cell r="E292" t="str">
            <v>Техрешение</v>
          </cell>
          <cell r="F292" t="str">
            <v>1 кв.</v>
          </cell>
          <cell r="G292" t="str">
            <v>Трубы о530х9 ст.17ГС</v>
          </cell>
          <cell r="H292" t="str">
            <v>т</v>
          </cell>
          <cell r="I292">
            <v>546.399</v>
          </cell>
          <cell r="M292" t="str">
            <v>Электроды УОНИ 13/55</v>
          </cell>
          <cell r="N292" t="str">
            <v>кг</v>
          </cell>
          <cell r="O292">
            <v>1998.8430000000001</v>
          </cell>
          <cell r="P292" t="str">
            <v>Задвижка Ду-150 Ру-16</v>
          </cell>
          <cell r="Q292" t="str">
            <v>шт</v>
          </cell>
          <cell r="R292">
            <v>4</v>
          </cell>
          <cell r="S292">
            <v>880</v>
          </cell>
          <cell r="T292">
            <v>5637.9772729999995</v>
          </cell>
          <cell r="U292" t="str">
            <v>ЦЦР</v>
          </cell>
        </row>
        <row r="295">
          <cell r="C295" t="str">
            <v>2.8.</v>
          </cell>
          <cell r="D295" t="str">
            <v>Перевод питания НДВ на 6кВ с установкой насосов Д-1150.                           Договор с РоТЭП 063-259 от 27.07.98</v>
          </cell>
          <cell r="E295" t="str">
            <v>Проект РоТЭП в стадии разработки</v>
          </cell>
          <cell r="F295" t="str">
            <v>1 кв.</v>
          </cell>
          <cell r="U295" t="str">
            <v>ЭЦ</v>
          </cell>
        </row>
        <row r="299">
          <cell r="C299" t="str">
            <v>2.9.</v>
          </cell>
          <cell r="D299" t="str">
            <v>Монтаж пневмозолопровода от главного корпуса на силосный склад сухой золы (от блока нр 1).</v>
          </cell>
          <cell r="E299" t="str">
            <v>Проект РоТЭП 63-68-445</v>
          </cell>
          <cell r="G299" t="str">
            <v>Трубы о219х9 ст.09Г2С</v>
          </cell>
          <cell r="H299" t="str">
            <v>т</v>
          </cell>
          <cell r="I299">
            <v>41.25</v>
          </cell>
          <cell r="M299" t="str">
            <v>Электроды УОНИ 13/55</v>
          </cell>
          <cell r="N299" t="str">
            <v>кг</v>
          </cell>
          <cell r="O299">
            <v>1150</v>
          </cell>
          <cell r="P299" t="str">
            <v>Отвод 219х8</v>
          </cell>
          <cell r="Q299" t="str">
            <v>шт</v>
          </cell>
          <cell r="R299">
            <v>19</v>
          </cell>
          <cell r="S299">
            <v>22000</v>
          </cell>
          <cell r="T299">
            <v>6604.7579999999989</v>
          </cell>
          <cell r="U299" t="str">
            <v>ЦЦР</v>
          </cell>
        </row>
        <row r="300">
          <cell r="P300" t="str">
            <v>Отвод 219х9</v>
          </cell>
          <cell r="Q300" t="str">
            <v>шт</v>
          </cell>
          <cell r="R300">
            <v>6</v>
          </cell>
        </row>
        <row r="301">
          <cell r="G301" t="str">
            <v>Трубы о219х6 ст.10</v>
          </cell>
          <cell r="H301" t="str">
            <v>т</v>
          </cell>
          <cell r="I301">
            <v>20.509999999999998</v>
          </cell>
          <cell r="P301" t="str">
            <v>Отвод 159х7</v>
          </cell>
          <cell r="Q301" t="str">
            <v>шт</v>
          </cell>
          <cell r="R301">
            <v>3</v>
          </cell>
        </row>
        <row r="302">
          <cell r="P302" t="str">
            <v>Отвод 57х3</v>
          </cell>
          <cell r="Q302" t="str">
            <v>шт</v>
          </cell>
          <cell r="R302">
            <v>96</v>
          </cell>
        </row>
        <row r="303">
          <cell r="G303" t="str">
            <v>Трубы о159х7 ст.09Г2С</v>
          </cell>
          <cell r="H303" t="str">
            <v>т</v>
          </cell>
          <cell r="I303">
            <v>10.130000000000001</v>
          </cell>
          <cell r="P303" t="str">
            <v>Переход 219х159</v>
          </cell>
          <cell r="Q303" t="str">
            <v>шт</v>
          </cell>
          <cell r="R303">
            <v>3</v>
          </cell>
        </row>
        <row r="304">
          <cell r="P304" t="str">
            <v>Переход 57х32</v>
          </cell>
          <cell r="Q304" t="str">
            <v>шт</v>
          </cell>
          <cell r="R304">
            <v>108</v>
          </cell>
        </row>
        <row r="305">
          <cell r="G305" t="str">
            <v>Трубы о159х5 ст.09Г2С</v>
          </cell>
          <cell r="H305" t="str">
            <v>т</v>
          </cell>
          <cell r="I305">
            <v>0.05</v>
          </cell>
          <cell r="P305" t="str">
            <v>Задвижка Ду-200,Ру-25</v>
          </cell>
          <cell r="Q305" t="str">
            <v>шт</v>
          </cell>
          <cell r="R305">
            <v>4</v>
          </cell>
        </row>
        <row r="306">
          <cell r="G306" t="str">
            <v>Трубы о108х3,5 ст.10</v>
          </cell>
          <cell r="H306" t="str">
            <v>т</v>
          </cell>
          <cell r="I306">
            <v>3.68</v>
          </cell>
          <cell r="P306" t="str">
            <v>Задвижка Ду-50,Ру-64</v>
          </cell>
          <cell r="Q306" t="str">
            <v>шт</v>
          </cell>
          <cell r="R306">
            <v>30</v>
          </cell>
        </row>
        <row r="307">
          <cell r="G307" t="str">
            <v>Трубы о57х3 ст.10</v>
          </cell>
          <cell r="H307" t="str">
            <v>т</v>
          </cell>
          <cell r="I307">
            <v>0.9</v>
          </cell>
          <cell r="P307" t="str">
            <v>Вентиль Ду-50,Ру-7</v>
          </cell>
          <cell r="Q307" t="str">
            <v>шт</v>
          </cell>
          <cell r="R307">
            <v>18</v>
          </cell>
        </row>
        <row r="308">
          <cell r="P308" t="str">
            <v>Опора 159У (23 ОСТ 34-42-616-84)</v>
          </cell>
          <cell r="Q308" t="str">
            <v>шт</v>
          </cell>
          <cell r="R308">
            <v>70</v>
          </cell>
        </row>
        <row r="309">
          <cell r="G309" t="str">
            <v>Трубы о219х7 ст.09Г2С</v>
          </cell>
          <cell r="H309" t="str">
            <v>т</v>
          </cell>
          <cell r="I309">
            <v>0.28000000000000003</v>
          </cell>
        </row>
        <row r="311">
          <cell r="P311" t="str">
            <v>Опора 219У (31 ОСТ 34-42-616-84)</v>
          </cell>
          <cell r="Q311" t="str">
            <v>шт</v>
          </cell>
          <cell r="R311">
            <v>240</v>
          </cell>
        </row>
        <row r="313">
          <cell r="P313" t="str">
            <v>Опора 219У (35 ОСТ 34-42-616-84)</v>
          </cell>
          <cell r="Q313" t="str">
            <v>шт</v>
          </cell>
          <cell r="R313">
            <v>5</v>
          </cell>
        </row>
        <row r="314">
          <cell r="P314" t="str">
            <v>Остальные нормализованные узлы опор в кол-ве 36 кг -  по проекту</v>
          </cell>
        </row>
        <row r="319">
          <cell r="C319" t="str">
            <v>2.10.</v>
          </cell>
          <cell r="D319" t="str">
            <v>Монтаж пневмозолопровода от главного корпуса на силосный склад сухой золы (от блока нр 2).</v>
          </cell>
          <cell r="E319" t="str">
            <v>Проект РоТЭП 63-68-448</v>
          </cell>
          <cell r="G319" t="str">
            <v>Трубы о219х9 ст.09Г2С</v>
          </cell>
          <cell r="H319" t="str">
            <v>т</v>
          </cell>
          <cell r="I319">
            <v>40.78</v>
          </cell>
          <cell r="M319" t="str">
            <v>Электроды УОНИ 13/55</v>
          </cell>
          <cell r="N319" t="str">
            <v>кг</v>
          </cell>
          <cell r="O319">
            <v>988</v>
          </cell>
          <cell r="P319" t="str">
            <v>Отвод 219х9</v>
          </cell>
          <cell r="Q319" t="str">
            <v>шт</v>
          </cell>
          <cell r="R319">
            <v>12</v>
          </cell>
          <cell r="S319">
            <v>20000</v>
          </cell>
          <cell r="T319">
            <v>4990.4279999999999</v>
          </cell>
          <cell r="U319" t="str">
            <v>ЦЦР</v>
          </cell>
        </row>
        <row r="320">
          <cell r="P320" t="str">
            <v>Отвод 159х7</v>
          </cell>
          <cell r="Q320" t="str">
            <v>шт</v>
          </cell>
          <cell r="R320">
            <v>3</v>
          </cell>
        </row>
        <row r="321">
          <cell r="G321" t="str">
            <v>Трубы о219х7 ст.09Г2С</v>
          </cell>
          <cell r="H321" t="str">
            <v>т</v>
          </cell>
          <cell r="I321">
            <v>0.7</v>
          </cell>
          <cell r="P321" t="str">
            <v>Отвод 108х4</v>
          </cell>
          <cell r="Q321" t="str">
            <v>шт</v>
          </cell>
          <cell r="R321">
            <v>2</v>
          </cell>
        </row>
        <row r="322">
          <cell r="P322" t="str">
            <v>Отвод 57х3</v>
          </cell>
          <cell r="Q322" t="str">
            <v>шт</v>
          </cell>
          <cell r="R322">
            <v>86</v>
          </cell>
        </row>
        <row r="323">
          <cell r="G323" t="str">
            <v>Трубы о159х7 ст.09Г2С</v>
          </cell>
          <cell r="H323" t="str">
            <v>т</v>
          </cell>
          <cell r="I323">
            <v>1.31</v>
          </cell>
          <cell r="P323" t="str">
            <v>Переход 219х159</v>
          </cell>
          <cell r="Q323" t="str">
            <v>шт</v>
          </cell>
          <cell r="R323">
            <v>3</v>
          </cell>
        </row>
        <row r="324">
          <cell r="P324" t="str">
            <v>Переход 57х32</v>
          </cell>
          <cell r="Q324" t="str">
            <v>шт</v>
          </cell>
          <cell r="R324">
            <v>90</v>
          </cell>
        </row>
        <row r="325">
          <cell r="G325" t="str">
            <v>Трубы о159х5 ст.09Г2С</v>
          </cell>
          <cell r="H325" t="str">
            <v>т</v>
          </cell>
          <cell r="I325">
            <v>0.04</v>
          </cell>
          <cell r="P325" t="str">
            <v>Задвижка Ду-50,Ру-64</v>
          </cell>
          <cell r="Q325" t="str">
            <v>шт</v>
          </cell>
          <cell r="R325">
            <v>25</v>
          </cell>
        </row>
        <row r="327">
          <cell r="G327" t="str">
            <v>Трубы о133x6 ст.09Г2С</v>
          </cell>
          <cell r="H327" t="str">
            <v>т</v>
          </cell>
          <cell r="I327">
            <v>16.91</v>
          </cell>
          <cell r="P327" t="str">
            <v>Вентиль Ду-50,Ру-7</v>
          </cell>
          <cell r="Q327" t="str">
            <v>шт</v>
          </cell>
          <cell r="R327">
            <v>15</v>
          </cell>
        </row>
        <row r="328">
          <cell r="P328" t="str">
            <v>Опора 108У (07 ОСТ 34-42-616-84)</v>
          </cell>
          <cell r="Q328" t="str">
            <v>шт</v>
          </cell>
          <cell r="R328">
            <v>12</v>
          </cell>
        </row>
        <row r="329">
          <cell r="G329" t="str">
            <v>Трубы о108х3,5 ст.10</v>
          </cell>
          <cell r="H329" t="str">
            <v>т</v>
          </cell>
          <cell r="I329">
            <v>0.54</v>
          </cell>
        </row>
        <row r="330">
          <cell r="P330" t="str">
            <v>Опора 133У (11 ОСТ 34-42-616-84)</v>
          </cell>
          <cell r="Q330" t="str">
            <v>шт</v>
          </cell>
          <cell r="R330">
            <v>48</v>
          </cell>
        </row>
        <row r="331">
          <cell r="G331" t="str">
            <v>Трубы о57х3 ст.10</v>
          </cell>
          <cell r="H331" t="str">
            <v>т</v>
          </cell>
          <cell r="I331">
            <v>0.57999999999999996</v>
          </cell>
        </row>
        <row r="332">
          <cell r="P332" t="str">
            <v>Опора 159У (23 ОСТ 34-42-616-84)</v>
          </cell>
          <cell r="Q332" t="str">
            <v>шт</v>
          </cell>
          <cell r="R332">
            <v>15</v>
          </cell>
        </row>
        <row r="334">
          <cell r="P334" t="str">
            <v>Опора 219У (31 ОСТ 34-42-616-84)</v>
          </cell>
          <cell r="Q334" t="str">
            <v>шт</v>
          </cell>
          <cell r="R334">
            <v>136</v>
          </cell>
        </row>
        <row r="336">
          <cell r="P336" t="str">
            <v>Опора 219У (33 ОСТ 34-42-616-84)</v>
          </cell>
          <cell r="Q336" t="str">
            <v>шт</v>
          </cell>
          <cell r="R336">
            <v>6</v>
          </cell>
        </row>
        <row r="338">
          <cell r="P338" t="str">
            <v>Опора 219У (35 ОСТ 34-42-616-84)</v>
          </cell>
          <cell r="Q338" t="str">
            <v>шт</v>
          </cell>
          <cell r="R338">
            <v>3</v>
          </cell>
        </row>
        <row r="340">
          <cell r="P340" t="str">
            <v>Опора 219У (37 ОСТ 34-42-616-84)</v>
          </cell>
          <cell r="Q340" t="str">
            <v>шт</v>
          </cell>
          <cell r="R340">
            <v>1</v>
          </cell>
        </row>
        <row r="342">
          <cell r="P342" t="str">
            <v>Блок хомутовый 133У (09 ОСТ 34-42-725-85)</v>
          </cell>
          <cell r="Q342" t="str">
            <v>шт</v>
          </cell>
          <cell r="R342">
            <v>162</v>
          </cell>
        </row>
        <row r="344">
          <cell r="P344" t="str">
            <v>Остальные нормализованные узлы опор в кол-ве 242 кг -  по проекту</v>
          </cell>
        </row>
        <row r="349">
          <cell r="C349" t="str">
            <v>2.11.</v>
          </cell>
          <cell r="D349" t="str">
            <v>Монтаж недостающего 2ПВН-3</v>
          </cell>
          <cell r="P349" t="str">
            <v>ПВН-63х4</v>
          </cell>
          <cell r="Q349" t="str">
            <v>шт</v>
          </cell>
          <cell r="R349">
            <v>1</v>
          </cell>
          <cell r="S349">
            <v>240</v>
          </cell>
          <cell r="T349">
            <v>353</v>
          </cell>
          <cell r="U349" t="str">
            <v>ЦЦР</v>
          </cell>
        </row>
        <row r="352">
          <cell r="C352" t="str">
            <v>2.12.</v>
          </cell>
          <cell r="D352" t="str">
            <v>Восстановление изоляции коллектора осветленной воды.</v>
          </cell>
          <cell r="P352" t="str">
            <v>Лист d=0,8 оцинкованный</v>
          </cell>
          <cell r="Q352" t="str">
            <v>т</v>
          </cell>
          <cell r="R352">
            <v>16.989319999999999</v>
          </cell>
          <cell r="S352">
            <v>2750</v>
          </cell>
          <cell r="T352">
            <v>397.82911999999999</v>
          </cell>
          <cell r="U352" t="str">
            <v>ЦЦР</v>
          </cell>
        </row>
        <row r="353">
          <cell r="P353" t="str">
            <v>Маты назаровские</v>
          </cell>
          <cell r="Q353" t="str">
            <v>м3</v>
          </cell>
          <cell r="R353">
            <v>150</v>
          </cell>
        </row>
        <row r="354">
          <cell r="P354" t="str">
            <v>Шурупы самонарезающие 4х12 ГОСТ 10621-80</v>
          </cell>
          <cell r="Q354" t="str">
            <v>кг</v>
          </cell>
          <cell r="R354">
            <v>100</v>
          </cell>
        </row>
        <row r="357">
          <cell r="C357" t="str">
            <v>2.13.</v>
          </cell>
          <cell r="D357" t="str">
            <v>Восстановление и ремонт приточных камер вентиляции ряд "И" П-1-8, П-17,18, П-21, П-26-28.</v>
          </cell>
          <cell r="E357" t="str">
            <v>Акт техсостояния</v>
          </cell>
          <cell r="G357" t="str">
            <v>Трубы оребренные о32х3 ст.20</v>
          </cell>
          <cell r="H357" t="str">
            <v>т</v>
          </cell>
          <cell r="I357">
            <v>25</v>
          </cell>
          <cell r="M357" t="str">
            <v>Электроды УОНИ 13/55</v>
          </cell>
          <cell r="N357" t="str">
            <v>кг</v>
          </cell>
          <cell r="O357">
            <v>90.943613406582273</v>
          </cell>
          <cell r="P357" t="str">
            <v>Калориферы КСК-4-12</v>
          </cell>
          <cell r="Q357" t="str">
            <v>шт</v>
          </cell>
          <cell r="R357">
            <v>80</v>
          </cell>
          <cell r="S357">
            <v>16080</v>
          </cell>
          <cell r="T357">
            <v>1963.0003797474724</v>
          </cell>
          <cell r="U357" t="str">
            <v>ЦЦР</v>
          </cell>
        </row>
        <row r="358">
          <cell r="P358" t="str">
            <v>Вентиляторы В-06-290-11</v>
          </cell>
          <cell r="Q358" t="str">
            <v>шт</v>
          </cell>
          <cell r="R358">
            <v>25</v>
          </cell>
        </row>
        <row r="360">
          <cell r="G360" t="str">
            <v>Трубы о159х4,5 ст.10</v>
          </cell>
          <cell r="H360" t="str">
            <v>т</v>
          </cell>
          <cell r="I360">
            <v>12</v>
          </cell>
          <cell r="P360" t="str">
            <v>Задвижка Ду-150</v>
          </cell>
          <cell r="Q360" t="str">
            <v>шт</v>
          </cell>
          <cell r="R360">
            <v>14</v>
          </cell>
        </row>
        <row r="361">
          <cell r="P361" t="str">
            <v>Задвижка Ду-100</v>
          </cell>
          <cell r="Q361" t="str">
            <v>шт</v>
          </cell>
          <cell r="R361">
            <v>14</v>
          </cell>
        </row>
        <row r="362">
          <cell r="G362" t="str">
            <v>Трубы о108х4,5 ст.10</v>
          </cell>
          <cell r="H362" t="str">
            <v>т</v>
          </cell>
          <cell r="I362">
            <v>8</v>
          </cell>
          <cell r="P362" t="str">
            <v>Задвижка Ду-50</v>
          </cell>
          <cell r="Q362" t="str">
            <v>шт</v>
          </cell>
          <cell r="R362">
            <v>60</v>
          </cell>
        </row>
        <row r="363">
          <cell r="P363" t="str">
            <v>Задвижка Ду-20</v>
          </cell>
          <cell r="Q363" t="str">
            <v>шт</v>
          </cell>
          <cell r="R363">
            <v>30</v>
          </cell>
        </row>
        <row r="364">
          <cell r="G364" t="str">
            <v>Трубы о57x3,5 ст.10</v>
          </cell>
          <cell r="H364" t="str">
            <v>т</v>
          </cell>
          <cell r="I364">
            <v>7</v>
          </cell>
        </row>
        <row r="365">
          <cell r="G365" t="str">
            <v>Трубы о16х2 ст.10</v>
          </cell>
          <cell r="H365" t="str">
            <v>т</v>
          </cell>
          <cell r="I365">
            <v>2</v>
          </cell>
        </row>
        <row r="368">
          <cell r="C368" t="str">
            <v>2.14.</v>
          </cell>
          <cell r="D368" t="str">
            <v>Ремонт отопительных агрегатов главного корпуса</v>
          </cell>
          <cell r="E368" t="str">
            <v>Акт техсостояния</v>
          </cell>
          <cell r="P368" t="str">
            <v>Отопительный агрегат АО-1000/750</v>
          </cell>
          <cell r="Q368" t="str">
            <v>шт</v>
          </cell>
          <cell r="R368">
            <v>20</v>
          </cell>
          <cell r="S368">
            <v>2400</v>
          </cell>
          <cell r="T368">
            <v>380</v>
          </cell>
          <cell r="U368" t="str">
            <v>ЦЦР</v>
          </cell>
        </row>
        <row r="369">
          <cell r="P369" t="str">
            <v>Отопительный агрегат СТД-300</v>
          </cell>
          <cell r="Q369" t="str">
            <v>шт</v>
          </cell>
          <cell r="R369">
            <v>10</v>
          </cell>
        </row>
        <row r="372">
          <cell r="C372" t="str">
            <v>2.15.</v>
          </cell>
          <cell r="D372" t="str">
            <v>Нивелировка и определение положения в плане подкрановх путей машзала,котельного отделения и ТВП</v>
          </cell>
          <cell r="E372" t="str">
            <v>МУ 34-70-084-84</v>
          </cell>
          <cell r="S372">
            <v>70</v>
          </cell>
          <cell r="U372" t="str">
            <v>ОППР</v>
          </cell>
        </row>
        <row r="373">
          <cell r="S373">
            <v>210</v>
          </cell>
          <cell r="U373" t="str">
            <v>ЦЦР</v>
          </cell>
        </row>
        <row r="376">
          <cell r="C376" t="str">
            <v>2.16.</v>
          </cell>
          <cell r="D376" t="str">
            <v>Ремонт стеновых панелей и проходов трубопроводов через стены главного корпуса,ремонт нащельников.</v>
          </cell>
          <cell r="E376" t="str">
            <v>Акт осмотра</v>
          </cell>
          <cell r="J376" t="str">
            <v>Лист d=2 ст.3</v>
          </cell>
          <cell r="K376" t="str">
            <v>т</v>
          </cell>
          <cell r="L376">
            <v>1.8839999999999999</v>
          </cell>
          <cell r="M376" t="str">
            <v>Электроды МР-3</v>
          </cell>
          <cell r="N376" t="str">
            <v>кг</v>
          </cell>
          <cell r="O376">
            <v>74.684399999999997</v>
          </cell>
          <cell r="P376" t="str">
            <v>Болты М10 с гайками</v>
          </cell>
          <cell r="Q376" t="str">
            <v>кг</v>
          </cell>
          <cell r="R376">
            <v>120</v>
          </cell>
          <cell r="S376">
            <v>2800</v>
          </cell>
          <cell r="T376">
            <v>68.341528399999987</v>
          </cell>
          <cell r="U376" t="str">
            <v>РСУ</v>
          </cell>
        </row>
        <row r="377">
          <cell r="J377" t="str">
            <v>Уголок 75х75</v>
          </cell>
          <cell r="K377" t="str">
            <v>т</v>
          </cell>
          <cell r="L377">
            <v>2.2999999999999998</v>
          </cell>
          <cell r="P377" t="str">
            <v>Винт самонарезной</v>
          </cell>
          <cell r="Q377" t="str">
            <v>кг</v>
          </cell>
          <cell r="R377">
            <v>150</v>
          </cell>
          <cell r="S377">
            <v>25</v>
          </cell>
          <cell r="U377" t="str">
            <v>КТЦ</v>
          </cell>
        </row>
        <row r="378">
          <cell r="P378" t="str">
            <v>Лист стальной профилированный оцинкованный С10-899-0,8</v>
          </cell>
          <cell r="Q378" t="str">
            <v>т</v>
          </cell>
          <cell r="R378">
            <v>2.1280000000000001</v>
          </cell>
        </row>
        <row r="383">
          <cell r="C383" t="str">
            <v>2.17.</v>
          </cell>
          <cell r="D383" t="str">
            <v>Антикоррозийное покрытие оборудования КТЦ и ЦЦР</v>
          </cell>
          <cell r="E383" t="str">
            <v>См.п.1 и 6 формы 7</v>
          </cell>
          <cell r="P383" t="str">
            <v>Эмали, краски</v>
          </cell>
          <cell r="Q383" t="str">
            <v>м2</v>
          </cell>
          <cell r="R383">
            <v>48353</v>
          </cell>
          <cell r="U383" t="str">
            <v>ССЭ</v>
          </cell>
        </row>
        <row r="385">
          <cell r="C385" t="str">
            <v>2.18.</v>
          </cell>
          <cell r="D385" t="str">
            <v>Газотермическое напыление оборудования</v>
          </cell>
          <cell r="S385">
            <v>1500</v>
          </cell>
          <cell r="U385" t="str">
            <v>ЦЦР</v>
          </cell>
        </row>
        <row r="388">
          <cell r="A388" t="str">
            <v>3.</v>
          </cell>
          <cell r="B388" t="str">
            <v>Оборудование ПОК</v>
          </cell>
          <cell r="C388" t="str">
            <v>3.1.</v>
          </cell>
          <cell r="D388" t="str">
            <v>Установка дополнительного ряда калориферов на котле нр 5 (2шт).</v>
          </cell>
          <cell r="E388" t="str">
            <v>Техрешение 1061-94 черт.329.232.00.00а</v>
          </cell>
          <cell r="G388" t="str">
            <v>Трубы оребренные о32х4 ст.20</v>
          </cell>
          <cell r="H388" t="str">
            <v>т</v>
          </cell>
          <cell r="I388">
            <v>2.2000000000000002</v>
          </cell>
          <cell r="J388" t="str">
            <v>Лист d=16 ст.092ГС</v>
          </cell>
          <cell r="K388" t="str">
            <v>т</v>
          </cell>
          <cell r="L388">
            <v>0.02</v>
          </cell>
          <cell r="M388" t="str">
            <v>Электроды УОНИ 13/55</v>
          </cell>
          <cell r="N388" t="str">
            <v>кг</v>
          </cell>
          <cell r="O388">
            <v>48.37525320000001</v>
          </cell>
          <cell r="S388">
            <v>160</v>
          </cell>
          <cell r="T388">
            <v>22.332127785200001</v>
          </cell>
          <cell r="U388" t="str">
            <v>ЦЦР</v>
          </cell>
        </row>
        <row r="389">
          <cell r="J389" t="str">
            <v>Лист d=12 ст.092ГС</v>
          </cell>
          <cell r="K389" t="str">
            <v>т</v>
          </cell>
          <cell r="L389">
            <v>0.2</v>
          </cell>
        </row>
        <row r="390">
          <cell r="G390" t="str">
            <v>Трубы о273х8 ст.20</v>
          </cell>
          <cell r="H390" t="str">
            <v>т</v>
          </cell>
          <cell r="I390">
            <v>0.25</v>
          </cell>
        </row>
        <row r="393">
          <cell r="C393" t="str">
            <v>3.2.</v>
          </cell>
          <cell r="D393" t="str">
            <v>Вырезка участков труб о60х3 экранов топки (10 шт по 1м) котлов нр 5 и 6.</v>
          </cell>
          <cell r="E393" t="str">
            <v>Программа техдиагностики</v>
          </cell>
          <cell r="G393" t="str">
            <v>Трубы о60х3 ст.20</v>
          </cell>
          <cell r="H393" t="str">
            <v>т</v>
          </cell>
          <cell r="I393">
            <v>8.8410000000000002E-2</v>
          </cell>
          <cell r="M393" t="str">
            <v>Электроды УОНИ 13/55</v>
          </cell>
          <cell r="N393" t="str">
            <v>кг</v>
          </cell>
          <cell r="O393">
            <v>2</v>
          </cell>
          <cell r="S393">
            <v>400</v>
          </cell>
          <cell r="T393">
            <v>0.72928000000000004</v>
          </cell>
          <cell r="U393" t="str">
            <v>ЦЦР</v>
          </cell>
        </row>
        <row r="395">
          <cell r="C395" t="str">
            <v>3.3.</v>
          </cell>
          <cell r="D395" t="str">
            <v>Реконструкция трубопроводов дренажей периодической продувки котла нр 6.</v>
          </cell>
          <cell r="E395" t="str">
            <v>Техрешение 1238-96</v>
          </cell>
          <cell r="G395" t="str">
            <v>Трубы о32х3 ст.20</v>
          </cell>
          <cell r="H395" t="str">
            <v>т</v>
          </cell>
          <cell r="I395">
            <v>0.16</v>
          </cell>
          <cell r="M395" t="str">
            <v>Электроды УОНИ 13/55</v>
          </cell>
          <cell r="N395" t="str">
            <v>кг</v>
          </cell>
          <cell r="O395">
            <v>4</v>
          </cell>
          <cell r="S395">
            <v>200</v>
          </cell>
          <cell r="T395">
            <v>2.1240000000000001</v>
          </cell>
          <cell r="U395" t="str">
            <v>ЦЦР</v>
          </cell>
        </row>
        <row r="396">
          <cell r="E396" t="str">
            <v>301.414.00.00</v>
          </cell>
        </row>
        <row r="399">
          <cell r="C399" t="str">
            <v>3.4.</v>
          </cell>
          <cell r="D399" t="str">
            <v xml:space="preserve">Определение отклонений от вертикали колонн каркасов котлов ГМ-50, КВГМ-100 и прогибов потолочных балок этих котлов. </v>
          </cell>
          <cell r="E399" t="str">
            <v>РД 10-210-98</v>
          </cell>
          <cell r="S399">
            <v>60</v>
          </cell>
          <cell r="U399" t="str">
            <v>ОППР</v>
          </cell>
        </row>
        <row r="400">
          <cell r="S400">
            <v>100</v>
          </cell>
          <cell r="U400" t="str">
            <v>ЦЦР</v>
          </cell>
        </row>
        <row r="403">
          <cell r="C403" t="str">
            <v>3.5.</v>
          </cell>
          <cell r="D403" t="str">
            <v>Замена электродвигателей ДВ, ДС ПОК-1. (Заявка в ОПТК с графиком замены электродвигат.)</v>
          </cell>
          <cell r="E403" t="str">
            <v>График от 06.01.99</v>
          </cell>
          <cell r="P403" t="str">
            <v>Эл.дв.4А355-6ХЛ2 160квт/1000 об/мин</v>
          </cell>
          <cell r="Q403" t="str">
            <v>шт</v>
          </cell>
          <cell r="R403">
            <v>2</v>
          </cell>
          <cell r="S403">
            <v>656</v>
          </cell>
          <cell r="T403">
            <v>60</v>
          </cell>
          <cell r="U403" t="str">
            <v>ЭЦ</v>
          </cell>
        </row>
        <row r="404">
          <cell r="P404" t="str">
            <v>Эл.дв.4А355-6ХЛ2 200квт/1000 об/мин</v>
          </cell>
          <cell r="Q404" t="str">
            <v>шт</v>
          </cell>
          <cell r="R404">
            <v>2</v>
          </cell>
        </row>
        <row r="407">
          <cell r="A407" t="str">
            <v>4.</v>
          </cell>
          <cell r="B407" t="str">
            <v>РПКБ</v>
          </cell>
          <cell r="C407" t="str">
            <v>4.1.</v>
          </cell>
          <cell r="D407" t="str">
            <v>Замена конвективного пучка котлов нр 2,5.</v>
          </cell>
          <cell r="E407" t="str">
            <v>Акт техсост.</v>
          </cell>
          <cell r="F407" t="str">
            <v>1 кв</v>
          </cell>
          <cell r="G407" t="str">
            <v>Трубы  o51х2,5 ст.20</v>
          </cell>
          <cell r="H407" t="str">
            <v xml:space="preserve"> т</v>
          </cell>
          <cell r="I407">
            <v>18.918328000000002</v>
          </cell>
          <cell r="M407" t="str">
            <v>Электроды ЦУ-5</v>
          </cell>
          <cell r="N407" t="str">
            <v>кг</v>
          </cell>
          <cell r="O407">
            <v>312</v>
          </cell>
          <cell r="S407">
            <v>607.6</v>
          </cell>
          <cell r="T407">
            <v>154.77862400000001</v>
          </cell>
          <cell r="U407" t="str">
            <v>КЦ</v>
          </cell>
        </row>
        <row r="409">
          <cell r="C409" t="str">
            <v>4.2.</v>
          </cell>
          <cell r="D409" t="str">
            <v>Замена дымососа котлов нр 2,7.</v>
          </cell>
          <cell r="E409" t="str">
            <v>Акт техсост.</v>
          </cell>
          <cell r="F409" t="str">
            <v>1 кв</v>
          </cell>
          <cell r="P409" t="str">
            <v>Дымосос ДН-15,5 "левое вращение"</v>
          </cell>
          <cell r="Q409" t="str">
            <v>шт</v>
          </cell>
          <cell r="R409">
            <v>2</v>
          </cell>
          <cell r="S409">
            <v>6719</v>
          </cell>
          <cell r="T409">
            <v>98</v>
          </cell>
          <cell r="U409" t="str">
            <v>КЦ</v>
          </cell>
        </row>
        <row r="411">
          <cell r="C411" t="str">
            <v>4.3.</v>
          </cell>
          <cell r="D411" t="str">
            <v>Замена топки котлов нр 2,7.</v>
          </cell>
          <cell r="E411" t="str">
            <v>Акт техсост.</v>
          </cell>
          <cell r="F411" t="str">
            <v>1 кв</v>
          </cell>
          <cell r="J411" t="str">
            <v>Швеллер  N10</v>
          </cell>
          <cell r="K411" t="str">
            <v xml:space="preserve"> т</v>
          </cell>
          <cell r="L411">
            <v>1.4</v>
          </cell>
          <cell r="M411" t="str">
            <v>Электроды МР-3</v>
          </cell>
          <cell r="N411" t="str">
            <v>кг</v>
          </cell>
          <cell r="O411">
            <v>280</v>
          </cell>
          <cell r="P411" t="str">
            <v>Топка котла ТЧЗК (2,7х5,6)</v>
          </cell>
          <cell r="R411">
            <v>2</v>
          </cell>
          <cell r="S411">
            <v>3116.8</v>
          </cell>
          <cell r="T411">
            <v>60.28</v>
          </cell>
          <cell r="U411" t="str">
            <v>КЦ</v>
          </cell>
        </row>
        <row r="412">
          <cell r="J412" t="str">
            <v>Швеллер  N16</v>
          </cell>
          <cell r="K412" t="str">
            <v xml:space="preserve"> т</v>
          </cell>
          <cell r="L412">
            <v>1</v>
          </cell>
        </row>
        <row r="413">
          <cell r="J413" t="str">
            <v>Балка N20A</v>
          </cell>
          <cell r="K413" t="str">
            <v xml:space="preserve"> т</v>
          </cell>
          <cell r="L413">
            <v>1</v>
          </cell>
        </row>
        <row r="414">
          <cell r="J414" t="str">
            <v>Балка N36</v>
          </cell>
          <cell r="K414" t="str">
            <v xml:space="preserve"> т</v>
          </cell>
          <cell r="L414">
            <v>1.6</v>
          </cell>
        </row>
        <row r="415">
          <cell r="J415" t="str">
            <v>Круг о22</v>
          </cell>
          <cell r="K415" t="str">
            <v xml:space="preserve"> т</v>
          </cell>
          <cell r="L415">
            <v>1.6</v>
          </cell>
        </row>
        <row r="416">
          <cell r="J416" t="str">
            <v>Лист d=2-3</v>
          </cell>
          <cell r="K416" t="str">
            <v xml:space="preserve"> т</v>
          </cell>
          <cell r="L416">
            <v>2</v>
          </cell>
        </row>
        <row r="417">
          <cell r="J417" t="str">
            <v>Лист d=6</v>
          </cell>
          <cell r="K417" t="str">
            <v xml:space="preserve"> т</v>
          </cell>
          <cell r="L417">
            <v>2.6</v>
          </cell>
        </row>
        <row r="418">
          <cell r="J418" t="str">
            <v>Лист d=10</v>
          </cell>
          <cell r="K418" t="str">
            <v xml:space="preserve"> т</v>
          </cell>
          <cell r="L418">
            <v>3.6</v>
          </cell>
        </row>
        <row r="420">
          <cell r="C420" t="str">
            <v>4.4.</v>
          </cell>
          <cell r="D420" t="str">
            <v>Замена ТВП котла нр 2.</v>
          </cell>
          <cell r="E420" t="str">
            <v>Акт техсостояния</v>
          </cell>
          <cell r="F420" t="str">
            <v>1 кв</v>
          </cell>
          <cell r="J420" t="str">
            <v>Лист d=3</v>
          </cell>
          <cell r="K420" t="str">
            <v>т</v>
          </cell>
          <cell r="L420">
            <v>0.2</v>
          </cell>
          <cell r="M420" t="str">
            <v>Электроды МР-3</v>
          </cell>
          <cell r="N420" t="str">
            <v>кг</v>
          </cell>
          <cell r="O420">
            <v>15</v>
          </cell>
          <cell r="P420" t="str">
            <v>ТВП-ВП-228 - имеется в наличии</v>
          </cell>
          <cell r="Q420" t="str">
            <v>шт</v>
          </cell>
          <cell r="R420">
            <v>1</v>
          </cell>
          <cell r="S420">
            <v>586.4</v>
          </cell>
          <cell r="T420">
            <v>10.764999999999999</v>
          </cell>
          <cell r="U420" t="str">
            <v>КЦ</v>
          </cell>
        </row>
        <row r="422">
          <cell r="C422" t="str">
            <v>4.5.</v>
          </cell>
          <cell r="D422" t="str">
            <v>Замена металлоконструкций течек сырого угля ленточного конвейера нр 1.</v>
          </cell>
          <cell r="E422" t="str">
            <v>Акт техсост.</v>
          </cell>
          <cell r="F422" t="str">
            <v>1 кв</v>
          </cell>
          <cell r="J422" t="str">
            <v>Швеллер  N12</v>
          </cell>
          <cell r="K422" t="str">
            <v>т</v>
          </cell>
          <cell r="L422">
            <v>0.2</v>
          </cell>
          <cell r="M422" t="str">
            <v>Электроды МР-3</v>
          </cell>
          <cell r="N422" t="str">
            <v>кг</v>
          </cell>
          <cell r="O422">
            <v>50.908200000000001</v>
          </cell>
          <cell r="S422">
            <v>498</v>
          </cell>
          <cell r="T422">
            <v>23.3759902</v>
          </cell>
          <cell r="U422" t="str">
            <v>КЦ</v>
          </cell>
        </row>
        <row r="423">
          <cell r="J423" t="str">
            <v>Балка N20</v>
          </cell>
          <cell r="K423" t="str">
            <v>т</v>
          </cell>
          <cell r="L423">
            <v>0.2</v>
          </cell>
        </row>
        <row r="424">
          <cell r="J424" t="str">
            <v>Уголок 40х40</v>
          </cell>
          <cell r="K424" t="str">
            <v>т</v>
          </cell>
          <cell r="L424">
            <v>0.1</v>
          </cell>
        </row>
        <row r="425">
          <cell r="J425" t="str">
            <v>Лист d=4</v>
          </cell>
          <cell r="K425" t="str">
            <v xml:space="preserve"> т</v>
          </cell>
          <cell r="L425">
            <v>2.3519999999999999</v>
          </cell>
        </row>
        <row r="427">
          <cell r="C427" t="str">
            <v>4.6.</v>
          </cell>
          <cell r="D427" t="str">
            <v>Замена металлоконструкций приемного лотка ленточного конвейера нр 1.</v>
          </cell>
          <cell r="E427" t="str">
            <v>Акт техсост.</v>
          </cell>
          <cell r="F427" t="str">
            <v>1 кв</v>
          </cell>
          <cell r="J427" t="str">
            <v>Лист d=6</v>
          </cell>
          <cell r="K427" t="str">
            <v xml:space="preserve"> т</v>
          </cell>
          <cell r="L427">
            <v>1.8840000000000001</v>
          </cell>
          <cell r="M427" t="str">
            <v>Электроды МР-3</v>
          </cell>
          <cell r="N427" t="str">
            <v>кг</v>
          </cell>
          <cell r="O427">
            <v>33.629400000000004</v>
          </cell>
          <cell r="S427">
            <v>332</v>
          </cell>
          <cell r="T427">
            <v>15.4419234</v>
          </cell>
          <cell r="U427" t="str">
            <v>КЦ</v>
          </cell>
        </row>
        <row r="429">
          <cell r="C429" t="str">
            <v>4.7.</v>
          </cell>
          <cell r="D429" t="str">
            <v>Замена роликов конвейеров нр 1,2</v>
          </cell>
          <cell r="E429" t="str">
            <v>Акт техсост.</v>
          </cell>
          <cell r="F429" t="str">
            <v>1 кв</v>
          </cell>
          <cell r="P429" t="str">
            <v>Ролики L=160</v>
          </cell>
          <cell r="Q429" t="str">
            <v>шт</v>
          </cell>
          <cell r="R429">
            <v>80</v>
          </cell>
          <cell r="S429">
            <v>100</v>
          </cell>
          <cell r="T429">
            <v>6</v>
          </cell>
          <cell r="U429" t="str">
            <v>КЦ</v>
          </cell>
        </row>
        <row r="430">
          <cell r="P430" t="str">
            <v>Ролики L=240</v>
          </cell>
          <cell r="Q430" t="str">
            <v>шт</v>
          </cell>
          <cell r="R430">
            <v>160</v>
          </cell>
        </row>
        <row r="431">
          <cell r="P431" t="str">
            <v>Ролики L=750</v>
          </cell>
          <cell r="Q431" t="str">
            <v>шт</v>
          </cell>
          <cell r="R431">
            <v>70</v>
          </cell>
        </row>
        <row r="433">
          <cell r="C433" t="str">
            <v>4.8.</v>
          </cell>
          <cell r="D433" t="str">
            <v>Замена трубопроводов химводоочистки</v>
          </cell>
          <cell r="E433" t="str">
            <v>Акт техсост.</v>
          </cell>
          <cell r="F433" t="str">
            <v>2 кв</v>
          </cell>
          <cell r="G433" t="str">
            <v>Трубы o219х7 ст 20</v>
          </cell>
          <cell r="H433" t="str">
            <v>т</v>
          </cell>
          <cell r="I433">
            <v>9.15</v>
          </cell>
          <cell r="M433" t="str">
            <v>Электроды УОНИ 13/55</v>
          </cell>
          <cell r="N433" t="str">
            <v>кг</v>
          </cell>
          <cell r="O433">
            <v>75.856666666666669</v>
          </cell>
          <cell r="P433" t="str">
            <v>Отводы имеются в наличии</v>
          </cell>
          <cell r="S433">
            <v>466.4</v>
          </cell>
          <cell r="T433">
            <v>105.52242333333334</v>
          </cell>
          <cell r="U433" t="str">
            <v>КЦ</v>
          </cell>
        </row>
        <row r="434">
          <cell r="G434" t="str">
            <v>Трубы o159х7 ст 20</v>
          </cell>
          <cell r="H434" t="str">
            <v>т</v>
          </cell>
          <cell r="I434">
            <v>3.9359999999999995</v>
          </cell>
        </row>
        <row r="436">
          <cell r="C436" t="str">
            <v>4.9.</v>
          </cell>
          <cell r="D436" t="str">
            <v>Замена валковой дробилки топливоподачи.</v>
          </cell>
          <cell r="E436" t="str">
            <v>Акт техсост.</v>
          </cell>
          <cell r="F436" t="str">
            <v>2 кв</v>
          </cell>
          <cell r="P436" t="str">
            <v>Валковая дробилка типа ДДЗ-4М в сборе</v>
          </cell>
          <cell r="Q436" t="str">
            <v>шт</v>
          </cell>
          <cell r="R436">
            <v>2</v>
          </cell>
          <cell r="S436">
            <v>480</v>
          </cell>
          <cell r="T436">
            <v>7</v>
          </cell>
          <cell r="U436" t="str">
            <v>КЦ</v>
          </cell>
        </row>
        <row r="438">
          <cell r="C438" t="str">
            <v>4.10.</v>
          </cell>
          <cell r="D438" t="str">
            <v>Антикоррозийное покрытие оборудования РПКБ</v>
          </cell>
          <cell r="E438" t="str">
            <v>см.п.2 формы 7</v>
          </cell>
          <cell r="P438" t="str">
            <v>Эпоксидная смола, краски</v>
          </cell>
          <cell r="Q438" t="str">
            <v>м2</v>
          </cell>
          <cell r="R438">
            <v>260</v>
          </cell>
          <cell r="U438" t="str">
            <v>ССЭ</v>
          </cell>
        </row>
        <row r="440">
          <cell r="X440" t="str">
            <v>м</v>
          </cell>
          <cell r="Y440" t="str">
            <v>т</v>
          </cell>
          <cell r="Z440" t="str">
            <v>1 вар</v>
          </cell>
          <cell r="AA440" t="str">
            <v>2 вар</v>
          </cell>
        </row>
        <row r="441">
          <cell r="A441" t="str">
            <v>5.</v>
          </cell>
          <cell r="B441" t="str">
            <v>Т/сети</v>
          </cell>
          <cell r="C441" t="str">
            <v>5.1.</v>
          </cell>
          <cell r="D441" t="str">
            <v>Замена внутриквартальных тепловых сетей  микрорайона "Шарыпово"</v>
          </cell>
          <cell r="E441" t="str">
            <v>Акт шурфовки</v>
          </cell>
          <cell r="F441" t="str">
            <v>2-3 кв.</v>
          </cell>
          <cell r="G441" t="str">
            <v>Трубы о89х3,5 ст.3,10</v>
          </cell>
          <cell r="H441" t="str">
            <v>т</v>
          </cell>
          <cell r="I441">
            <v>1.4</v>
          </cell>
          <cell r="J441" t="str">
            <v>Швеллер  N16</v>
          </cell>
          <cell r="K441" t="str">
            <v>т</v>
          </cell>
          <cell r="L441">
            <v>0.4</v>
          </cell>
          <cell r="M441" t="str">
            <v>Электроды УОНИ 13/55</v>
          </cell>
          <cell r="N441" t="str">
            <v>кг</v>
          </cell>
          <cell r="O441">
            <v>9.8821799999999982</v>
          </cell>
          <cell r="P441" t="str">
            <v>Задвижка Ду-80 Ру-25</v>
          </cell>
          <cell r="Q441" t="str">
            <v>шт</v>
          </cell>
          <cell r="R441">
            <v>2</v>
          </cell>
          <cell r="S441">
            <v>23390</v>
          </cell>
          <cell r="T441">
            <v>100.876715</v>
          </cell>
          <cell r="U441" t="str">
            <v>КЦ</v>
          </cell>
          <cell r="W441" t="str">
            <v>о57*3,5</v>
          </cell>
          <cell r="X441">
            <v>50</v>
          </cell>
          <cell r="Y441">
            <v>0.24</v>
          </cell>
          <cell r="Z441">
            <v>0.11</v>
          </cell>
          <cell r="AA441">
            <v>0.91200000000000003</v>
          </cell>
        </row>
        <row r="442">
          <cell r="J442" t="str">
            <v>Уголок 63х63</v>
          </cell>
          <cell r="K442" t="str">
            <v>т</v>
          </cell>
          <cell r="L442">
            <v>0.2</v>
          </cell>
        </row>
        <row r="443">
          <cell r="G443" t="str">
            <v>Трубы o57х3,5 ст.3,10</v>
          </cell>
          <cell r="H443" t="str">
            <v>т</v>
          </cell>
          <cell r="I443">
            <v>0.2</v>
          </cell>
          <cell r="J443" t="str">
            <v>Лист d=5</v>
          </cell>
          <cell r="K443" t="str">
            <v>т</v>
          </cell>
          <cell r="L443">
            <v>0.3</v>
          </cell>
          <cell r="M443" t="str">
            <v>Электроды МР-3</v>
          </cell>
          <cell r="N443" t="str">
            <v>кг</v>
          </cell>
          <cell r="O443">
            <v>16.065000000000001</v>
          </cell>
          <cell r="P443" t="str">
            <v>Задвижка Ду-50 Ру-25</v>
          </cell>
          <cell r="Q443" t="str">
            <v>шт</v>
          </cell>
          <cell r="R443">
            <v>4</v>
          </cell>
          <cell r="W443" t="str">
            <v>о76*4</v>
          </cell>
          <cell r="X443">
            <v>414</v>
          </cell>
          <cell r="Y443">
            <v>2.6</v>
          </cell>
          <cell r="Z443">
            <v>1.242</v>
          </cell>
          <cell r="AA443">
            <v>12.559799999999999</v>
          </cell>
        </row>
        <row r="444">
          <cell r="P444" t="str">
            <v>Вентиль Ду-32 Ру-25</v>
          </cell>
          <cell r="Q444" t="str">
            <v>шт</v>
          </cell>
          <cell r="R444">
            <v>2</v>
          </cell>
          <cell r="W444" t="str">
            <v>о133*4,5</v>
          </cell>
          <cell r="X444">
            <v>110</v>
          </cell>
          <cell r="Y444">
            <v>1.57</v>
          </cell>
          <cell r="Z444">
            <v>0.69300000000000006</v>
          </cell>
          <cell r="AA444">
            <v>8.5140000000000011</v>
          </cell>
        </row>
        <row r="445">
          <cell r="P445" t="str">
            <v>Вентиль Ду-25 Ру-25</v>
          </cell>
          <cell r="Q445" t="str">
            <v>шт</v>
          </cell>
          <cell r="R445">
            <v>4</v>
          </cell>
        </row>
        <row r="446">
          <cell r="P446" t="str">
            <v>Отвод о 89</v>
          </cell>
          <cell r="Q446" t="str">
            <v>шт</v>
          </cell>
          <cell r="R446">
            <v>24</v>
          </cell>
          <cell r="W446" t="str">
            <v>о159*6</v>
          </cell>
          <cell r="X446">
            <v>270</v>
          </cell>
          <cell r="Y446">
            <v>6.11</v>
          </cell>
          <cell r="Z446">
            <v>2.2679999999999998</v>
          </cell>
          <cell r="AA446">
            <v>30</v>
          </cell>
        </row>
        <row r="447">
          <cell r="P447" t="str">
            <v>Отвод о 57</v>
          </cell>
          <cell r="Q447" t="str">
            <v>шт</v>
          </cell>
          <cell r="R447">
            <v>8</v>
          </cell>
          <cell r="X447">
            <v>844</v>
          </cell>
          <cell r="Y447">
            <v>10.52</v>
          </cell>
          <cell r="Z447">
            <v>4.3129999999999997</v>
          </cell>
          <cell r="AA447">
            <v>51.985799999999998</v>
          </cell>
        </row>
        <row r="448">
          <cell r="P448" t="str">
            <v>Лоток Л-4-8</v>
          </cell>
          <cell r="Q448" t="str">
            <v>шт</v>
          </cell>
          <cell r="R448">
            <v>12</v>
          </cell>
        </row>
        <row r="449">
          <cell r="P449" t="str">
            <v>Плита П-5-8</v>
          </cell>
          <cell r="Q449" t="str">
            <v>шт</v>
          </cell>
          <cell r="R449">
            <v>36</v>
          </cell>
        </row>
        <row r="450">
          <cell r="P450" t="str">
            <v>Бетон М-200</v>
          </cell>
          <cell r="Q450" t="str">
            <v>м3</v>
          </cell>
          <cell r="R450">
            <v>3</v>
          </cell>
        </row>
        <row r="452">
          <cell r="C452" t="str">
            <v>5.2.</v>
          </cell>
          <cell r="D452" t="str">
            <v>Замена внутриквартальных тепловых сетей  микрорайона "Берлин"</v>
          </cell>
          <cell r="E452" t="str">
            <v>Акт шурфовки</v>
          </cell>
          <cell r="F452" t="str">
            <v>2-3 кв.</v>
          </cell>
          <cell r="G452" t="str">
            <v>Трубы о89х3,5 ст.3,10</v>
          </cell>
          <cell r="H452" t="str">
            <v>т</v>
          </cell>
          <cell r="I452">
            <v>1.2</v>
          </cell>
          <cell r="J452" t="str">
            <v>Швеллер  N16</v>
          </cell>
          <cell r="K452" t="str">
            <v>т</v>
          </cell>
          <cell r="L452">
            <v>0.1</v>
          </cell>
          <cell r="M452" t="str">
            <v>Электроды УОНИ 13/55</v>
          </cell>
          <cell r="N452" t="str">
            <v>кг</v>
          </cell>
          <cell r="O452">
            <v>5.8569000000000004</v>
          </cell>
          <cell r="P452" t="str">
            <v>Вентиль Ду-25 Ру-25</v>
          </cell>
          <cell r="Q452" t="str">
            <v>шт</v>
          </cell>
          <cell r="R452">
            <v>4</v>
          </cell>
          <cell r="S452">
            <v>14176</v>
          </cell>
          <cell r="T452">
            <v>101.03296590000001</v>
          </cell>
          <cell r="U452" t="str">
            <v>КЦ</v>
          </cell>
          <cell r="W452" t="str">
            <v>Труба о 57х3,5 ст.3,10</v>
          </cell>
          <cell r="X452">
            <v>112</v>
          </cell>
          <cell r="Y452">
            <v>0.52864</v>
          </cell>
          <cell r="Z452">
            <v>0.24640000000000001</v>
          </cell>
          <cell r="AA452">
            <v>2.0832000000000002</v>
          </cell>
        </row>
        <row r="453">
          <cell r="J453" t="str">
            <v>Уголок 63х63</v>
          </cell>
          <cell r="K453" t="str">
            <v>т</v>
          </cell>
          <cell r="L453">
            <v>0.1</v>
          </cell>
          <cell r="P453" t="str">
            <v>Отвод о 89</v>
          </cell>
          <cell r="Q453" t="str">
            <v>шт</v>
          </cell>
          <cell r="R453">
            <v>16</v>
          </cell>
        </row>
        <row r="454">
          <cell r="J454" t="str">
            <v>Лист d=4</v>
          </cell>
          <cell r="K454" t="str">
            <v>т</v>
          </cell>
          <cell r="L454">
            <v>0.2</v>
          </cell>
          <cell r="M454" t="str">
            <v>Электроды МР-3</v>
          </cell>
          <cell r="N454" t="str">
            <v>кг</v>
          </cell>
          <cell r="O454">
            <v>7.14</v>
          </cell>
          <cell r="P454" t="str">
            <v>Плита П-5-8</v>
          </cell>
          <cell r="Q454" t="str">
            <v>шт</v>
          </cell>
          <cell r="R454">
            <v>8</v>
          </cell>
        </row>
        <row r="455">
          <cell r="P455" t="str">
            <v>Лоток Л-4-8</v>
          </cell>
          <cell r="Q455" t="str">
            <v>шт</v>
          </cell>
          <cell r="R455">
            <v>3</v>
          </cell>
        </row>
        <row r="456">
          <cell r="P456" t="str">
            <v>Бетон М-200</v>
          </cell>
          <cell r="Q456" t="str">
            <v>м3</v>
          </cell>
          <cell r="R456">
            <v>0.1</v>
          </cell>
        </row>
        <row r="458">
          <cell r="C458" t="str">
            <v>5.3.</v>
          </cell>
          <cell r="D458" t="str">
            <v>Замена внутриквартальных тепловых сетей микрорайона "Пионерный"</v>
          </cell>
          <cell r="E458" t="str">
            <v>Акт шурфовки</v>
          </cell>
          <cell r="F458" t="str">
            <v>2-3 кв.</v>
          </cell>
          <cell r="G458" t="str">
            <v>Трубы о133х4,5 ст.3,10</v>
          </cell>
          <cell r="H458" t="str">
            <v>т</v>
          </cell>
          <cell r="I458">
            <v>1.4</v>
          </cell>
          <cell r="J458" t="str">
            <v>Швеллер  N16</v>
          </cell>
          <cell r="K458" t="str">
            <v>т</v>
          </cell>
          <cell r="L458">
            <v>0.5</v>
          </cell>
          <cell r="M458" t="str">
            <v>Электроды УОНИ 13/55</v>
          </cell>
          <cell r="N458" t="str">
            <v>кг</v>
          </cell>
          <cell r="O458">
            <v>18.574500000000004</v>
          </cell>
          <cell r="P458" t="str">
            <v>Задвижка Ду-125 Ру-25</v>
          </cell>
          <cell r="Q458" t="str">
            <v>шт</v>
          </cell>
          <cell r="R458">
            <v>2</v>
          </cell>
          <cell r="S458">
            <v>10632</v>
          </cell>
          <cell r="T458">
            <v>76.081034499999987</v>
          </cell>
          <cell r="U458" t="str">
            <v>КЦ</v>
          </cell>
          <cell r="W458" t="str">
            <v>Труба о 159х4,5 ст3,10</v>
          </cell>
          <cell r="X458">
            <v>300</v>
          </cell>
          <cell r="Y458">
            <v>6.7919999999999998</v>
          </cell>
          <cell r="Z458">
            <v>2.52</v>
          </cell>
          <cell r="AA458">
            <v>32.4</v>
          </cell>
        </row>
        <row r="459">
          <cell r="J459" t="str">
            <v>Швеллер  N12</v>
          </cell>
          <cell r="K459" t="str">
            <v>т</v>
          </cell>
          <cell r="L459">
            <v>0.2</v>
          </cell>
        </row>
        <row r="460">
          <cell r="G460" t="str">
            <v>Трубы о108х4,5 ст3,10</v>
          </cell>
          <cell r="H460" t="str">
            <v>т</v>
          </cell>
          <cell r="I460">
            <v>1.7</v>
          </cell>
          <cell r="J460" t="str">
            <v>Уголок 50х50</v>
          </cell>
          <cell r="K460" t="str">
            <v>т</v>
          </cell>
          <cell r="L460">
            <v>0.1</v>
          </cell>
          <cell r="M460" t="str">
            <v>Электроды МР-3</v>
          </cell>
          <cell r="N460" t="str">
            <v>кг</v>
          </cell>
          <cell r="O460">
            <v>16.064999999999998</v>
          </cell>
          <cell r="P460" t="str">
            <v>Задвижка Ду-100 Ру-25</v>
          </cell>
          <cell r="Q460" t="str">
            <v>шт</v>
          </cell>
          <cell r="R460">
            <v>4</v>
          </cell>
          <cell r="W460" t="str">
            <v>Труба о 108х4,5 ст3,10</v>
          </cell>
          <cell r="X460">
            <v>300</v>
          </cell>
          <cell r="Y460">
            <v>3.528</v>
          </cell>
          <cell r="Z460">
            <v>1.8</v>
          </cell>
          <cell r="AA460">
            <v>16.038</v>
          </cell>
        </row>
        <row r="461">
          <cell r="J461" t="str">
            <v>Лист d=8</v>
          </cell>
          <cell r="K461" t="str">
            <v>т</v>
          </cell>
          <cell r="L461">
            <v>0.1</v>
          </cell>
        </row>
        <row r="462">
          <cell r="P462" t="str">
            <v>Вентиль Ду-32 Ру-25</v>
          </cell>
          <cell r="Q462" t="str">
            <v>шт</v>
          </cell>
          <cell r="R462">
            <v>6</v>
          </cell>
          <cell r="X462">
            <v>600</v>
          </cell>
          <cell r="Y462">
            <v>10.32</v>
          </cell>
          <cell r="Z462">
            <v>4.32</v>
          </cell>
          <cell r="AA462">
            <v>48.438000000000002</v>
          </cell>
        </row>
        <row r="463">
          <cell r="P463" t="str">
            <v>Отвод о 133</v>
          </cell>
          <cell r="Q463" t="str">
            <v>шт</v>
          </cell>
          <cell r="R463">
            <v>4</v>
          </cell>
        </row>
        <row r="464">
          <cell r="P464" t="str">
            <v>Отвод о 108</v>
          </cell>
          <cell r="Q464" t="str">
            <v>шт</v>
          </cell>
          <cell r="R464">
            <v>16</v>
          </cell>
        </row>
        <row r="465">
          <cell r="P465" t="str">
            <v>Плита П-8-8</v>
          </cell>
          <cell r="Q465" t="str">
            <v>шт</v>
          </cell>
          <cell r="R465">
            <v>24</v>
          </cell>
        </row>
        <row r="466">
          <cell r="P466" t="str">
            <v>Лоток Л-6-8</v>
          </cell>
          <cell r="Q466" t="str">
            <v>шт</v>
          </cell>
          <cell r="R466">
            <v>3</v>
          </cell>
        </row>
        <row r="467">
          <cell r="P467" t="str">
            <v>Бетон М-200</v>
          </cell>
          <cell r="Q467" t="str">
            <v>м3</v>
          </cell>
          <cell r="R467">
            <v>9</v>
          </cell>
        </row>
        <row r="469">
          <cell r="C469" t="str">
            <v>5.4.</v>
          </cell>
          <cell r="D469" t="str">
            <v>Замена внутриквартальных тепловых сетей 2 микрорайона</v>
          </cell>
          <cell r="E469" t="str">
            <v>Акт шурфовки</v>
          </cell>
          <cell r="F469" t="str">
            <v>2-3 кв.</v>
          </cell>
          <cell r="G469" t="str">
            <v>Трубы о89х3,5 ст.3,10</v>
          </cell>
          <cell r="H469" t="str">
            <v>т</v>
          </cell>
          <cell r="I469">
            <v>0.4</v>
          </cell>
          <cell r="J469" t="str">
            <v>Швеллер  N10</v>
          </cell>
          <cell r="K469" t="str">
            <v>т</v>
          </cell>
          <cell r="L469">
            <v>0.3</v>
          </cell>
          <cell r="M469" t="str">
            <v>Электроды УОНИ 13/55</v>
          </cell>
          <cell r="N469" t="str">
            <v>кг</v>
          </cell>
          <cell r="O469">
            <v>8.5721999999999987</v>
          </cell>
          <cell r="P469" t="str">
            <v>Задвижка Ду-80 Ру-25</v>
          </cell>
          <cell r="Q469" t="str">
            <v>шт</v>
          </cell>
          <cell r="R469">
            <v>2</v>
          </cell>
          <cell r="S469">
            <v>17720</v>
          </cell>
          <cell r="T469">
            <v>28.394294200000001</v>
          </cell>
          <cell r="U469" t="str">
            <v>КЦ</v>
          </cell>
          <cell r="W469" t="str">
            <v>Труба о 219х6 ст.3,10</v>
          </cell>
          <cell r="X469">
            <v>180</v>
          </cell>
          <cell r="Y469">
            <v>5.6735999999999995</v>
          </cell>
          <cell r="Z469">
            <v>2.6999999999999997</v>
          </cell>
          <cell r="AA469">
            <v>36.480000000000004</v>
          </cell>
        </row>
        <row r="470">
          <cell r="G470" t="str">
            <v>Трубы о108х4,5 ст.3,10</v>
          </cell>
          <cell r="H470" t="str">
            <v>т</v>
          </cell>
          <cell r="I470">
            <v>1.5</v>
          </cell>
          <cell r="P470" t="str">
            <v>Задвижка Ду-100 Ру-25</v>
          </cell>
          <cell r="Q470" t="str">
            <v>шт</v>
          </cell>
          <cell r="R470">
            <v>2</v>
          </cell>
        </row>
        <row r="471">
          <cell r="P471" t="str">
            <v>Вентиль Ду-25 Ру-25</v>
          </cell>
          <cell r="Q471" t="str">
            <v>шт</v>
          </cell>
          <cell r="R471">
            <v>4</v>
          </cell>
        </row>
        <row r="472">
          <cell r="P472" t="str">
            <v>Вентиль Ду-32 Ру-25</v>
          </cell>
          <cell r="Q472" t="str">
            <v>шт</v>
          </cell>
          <cell r="R472">
            <v>2</v>
          </cell>
        </row>
        <row r="473">
          <cell r="P473" t="str">
            <v>Отвод о 108</v>
          </cell>
          <cell r="Q473" t="str">
            <v>шт</v>
          </cell>
          <cell r="R473">
            <v>2</v>
          </cell>
        </row>
        <row r="474">
          <cell r="P474" t="str">
            <v>Отвод о 89</v>
          </cell>
          <cell r="Q474" t="str">
            <v>шт</v>
          </cell>
          <cell r="R474">
            <v>8</v>
          </cell>
        </row>
        <row r="475">
          <cell r="P475" t="str">
            <v>Лоток Л-4-8</v>
          </cell>
          <cell r="Q475" t="str">
            <v>шт</v>
          </cell>
          <cell r="R475">
            <v>3</v>
          </cell>
        </row>
        <row r="476">
          <cell r="P476" t="str">
            <v>Плита П-5-8</v>
          </cell>
          <cell r="Q476" t="str">
            <v>шт</v>
          </cell>
          <cell r="R476">
            <v>10</v>
          </cell>
        </row>
        <row r="477">
          <cell r="P477" t="str">
            <v>Бетон М-200</v>
          </cell>
          <cell r="Q477" t="str">
            <v>м3</v>
          </cell>
          <cell r="R477">
            <v>3</v>
          </cell>
        </row>
        <row r="479">
          <cell r="C479" t="str">
            <v>5.5.</v>
          </cell>
          <cell r="D479" t="str">
            <v xml:space="preserve">Замена внутриквартальных тепловых сетей 3 микрорайона </v>
          </cell>
          <cell r="E479" t="str">
            <v>Акт шурфовки</v>
          </cell>
          <cell r="F479" t="str">
            <v>2-3 кв.</v>
          </cell>
          <cell r="G479" t="str">
            <v>Трубы о108х3,5 ст3,10</v>
          </cell>
          <cell r="H479" t="str">
            <v>т</v>
          </cell>
          <cell r="I479">
            <v>0.7</v>
          </cell>
          <cell r="J479" t="str">
            <v>Швеллер  N16</v>
          </cell>
          <cell r="K479" t="str">
            <v>т</v>
          </cell>
          <cell r="L479">
            <v>0.18</v>
          </cell>
          <cell r="M479" t="str">
            <v>Электроды УОНИ 13/55</v>
          </cell>
          <cell r="N479" t="str">
            <v>кг</v>
          </cell>
          <cell r="O479">
            <v>56.780733333333337</v>
          </cell>
          <cell r="P479" t="str">
            <v>Задвижка Ду-150 Ру-25</v>
          </cell>
          <cell r="Q479" t="str">
            <v>шт</v>
          </cell>
          <cell r="R479">
            <v>4</v>
          </cell>
          <cell r="S479">
            <v>44477</v>
          </cell>
          <cell r="T479">
            <v>210.80867556666666</v>
          </cell>
          <cell r="U479" t="str">
            <v>КЦ</v>
          </cell>
          <cell r="W479" t="str">
            <v>Труба о 57х3,5 ст.3,10</v>
          </cell>
          <cell r="X479">
            <v>90</v>
          </cell>
          <cell r="Y479">
            <v>0.42479999999999996</v>
          </cell>
          <cell r="Z479">
            <v>0.19800000000000001</v>
          </cell>
          <cell r="AA479">
            <v>1.488</v>
          </cell>
        </row>
        <row r="480">
          <cell r="J480" t="str">
            <v>Уголок 63х63</v>
          </cell>
          <cell r="K480" t="str">
            <v>т</v>
          </cell>
          <cell r="L480">
            <v>0.02</v>
          </cell>
        </row>
        <row r="481">
          <cell r="G481" t="str">
            <v>Трубы о133х4,5 ст3,10</v>
          </cell>
          <cell r="H481" t="str">
            <v>т</v>
          </cell>
          <cell r="I481">
            <v>1.7</v>
          </cell>
          <cell r="J481" t="str">
            <v>Лист d=4</v>
          </cell>
          <cell r="K481" t="str">
            <v>т</v>
          </cell>
          <cell r="L481">
            <v>0.05</v>
          </cell>
          <cell r="M481" t="str">
            <v>Электроды МР-3</v>
          </cell>
          <cell r="N481" t="str">
            <v>кг</v>
          </cell>
          <cell r="O481">
            <v>4.4624999999999995</v>
          </cell>
          <cell r="P481" t="str">
            <v>Задвижка Ду-125 Ру-25</v>
          </cell>
          <cell r="Q481" t="str">
            <v>шт</v>
          </cell>
          <cell r="R481">
            <v>8</v>
          </cell>
          <cell r="W481" t="str">
            <v>Труба о 108х4,5 ст3,10</v>
          </cell>
          <cell r="X481">
            <v>250</v>
          </cell>
          <cell r="Y481">
            <v>2.0950000000000002</v>
          </cell>
          <cell r="Z481">
            <v>1.5</v>
          </cell>
          <cell r="AA481">
            <v>9.5140000000000011</v>
          </cell>
        </row>
        <row r="482">
          <cell r="G482" t="str">
            <v>Трубы о159х6 ст.3,10</v>
          </cell>
          <cell r="H482" t="str">
            <v>т</v>
          </cell>
          <cell r="I482">
            <v>2.1</v>
          </cell>
          <cell r="P482" t="str">
            <v>Задвижка Ду-100 Ру-25</v>
          </cell>
          <cell r="Q482" t="str">
            <v>шт</v>
          </cell>
          <cell r="R482">
            <v>4</v>
          </cell>
          <cell r="W482" t="str">
            <v>Труба о 159х4,5 ст3,10</v>
          </cell>
          <cell r="X482">
            <v>320</v>
          </cell>
          <cell r="Y482">
            <v>7.2448000000000006</v>
          </cell>
          <cell r="Z482">
            <v>2.6879999999999997</v>
          </cell>
          <cell r="AA482">
            <v>34</v>
          </cell>
        </row>
        <row r="483">
          <cell r="P483" t="str">
            <v>Вентиль Ду-50 Ру-25</v>
          </cell>
          <cell r="Q483" t="str">
            <v>шт</v>
          </cell>
          <cell r="R483">
            <v>4</v>
          </cell>
        </row>
        <row r="484">
          <cell r="P484" t="str">
            <v>Отвод о 159</v>
          </cell>
          <cell r="Q484" t="str">
            <v>шт</v>
          </cell>
          <cell r="R484">
            <v>16</v>
          </cell>
        </row>
        <row r="485">
          <cell r="P485" t="str">
            <v>Отвод о 133</v>
          </cell>
          <cell r="Q485" t="str">
            <v>шт</v>
          </cell>
          <cell r="R485">
            <v>8</v>
          </cell>
        </row>
        <row r="486">
          <cell r="P486" t="str">
            <v>Отвод о 108</v>
          </cell>
          <cell r="Q486" t="str">
            <v>шт</v>
          </cell>
          <cell r="R486">
            <v>4</v>
          </cell>
        </row>
        <row r="487">
          <cell r="P487" t="str">
            <v>Плита П-5-8</v>
          </cell>
          <cell r="Q487" t="str">
            <v>шт</v>
          </cell>
          <cell r="R487">
            <v>19</v>
          </cell>
        </row>
        <row r="488">
          <cell r="P488" t="str">
            <v>Лоток Л-4-8</v>
          </cell>
          <cell r="Q488" t="str">
            <v>шт</v>
          </cell>
          <cell r="R488">
            <v>8</v>
          </cell>
        </row>
        <row r="489">
          <cell r="P489" t="str">
            <v>Бетон М-200</v>
          </cell>
          <cell r="Q489" t="str">
            <v>м3</v>
          </cell>
          <cell r="R489">
            <v>0.15</v>
          </cell>
        </row>
        <row r="491">
          <cell r="C491" t="str">
            <v>5.6.</v>
          </cell>
          <cell r="D491" t="str">
            <v xml:space="preserve">Замена внутриквартальных тепловых сетей 5 микрорайона </v>
          </cell>
          <cell r="E491" t="str">
            <v>Акт шурфовки</v>
          </cell>
          <cell r="F491" t="str">
            <v>2-3 кв.</v>
          </cell>
          <cell r="G491" t="str">
            <v>Трубы о108х3,5 ст3,10</v>
          </cell>
          <cell r="H491" t="str">
            <v>т</v>
          </cell>
          <cell r="I491">
            <v>0.9</v>
          </cell>
          <cell r="J491" t="str">
            <v>Швеллер  N16</v>
          </cell>
          <cell r="K491" t="str">
            <v>т</v>
          </cell>
          <cell r="L491">
            <v>0.05</v>
          </cell>
          <cell r="M491" t="str">
            <v>Электроды УОНИ 13/55</v>
          </cell>
          <cell r="N491" t="str">
            <v>кг</v>
          </cell>
          <cell r="O491">
            <v>6.4616999999999996</v>
          </cell>
          <cell r="P491" t="str">
            <v>Вентиль Ду-25 Ру-25</v>
          </cell>
          <cell r="Q491" t="str">
            <v>шт</v>
          </cell>
          <cell r="R491">
            <v>2</v>
          </cell>
          <cell r="S491">
            <v>8860</v>
          </cell>
          <cell r="T491">
            <v>224.50053120000001</v>
          </cell>
          <cell r="U491" t="str">
            <v>КЦ</v>
          </cell>
        </row>
        <row r="492">
          <cell r="J492" t="str">
            <v>Уголок 63х63</v>
          </cell>
          <cell r="K492" t="str">
            <v>т</v>
          </cell>
          <cell r="L492">
            <v>0.05</v>
          </cell>
          <cell r="P492" t="str">
            <v>Отвод о 108</v>
          </cell>
          <cell r="Q492" t="str">
            <v>шт</v>
          </cell>
          <cell r="R492">
            <v>12</v>
          </cell>
        </row>
        <row r="493">
          <cell r="J493" t="str">
            <v>Лист d=4</v>
          </cell>
          <cell r="K493" t="str">
            <v>т</v>
          </cell>
          <cell r="L493">
            <v>0.05</v>
          </cell>
          <cell r="M493" t="str">
            <v>Электроды МР-3</v>
          </cell>
          <cell r="N493" t="str">
            <v>кг</v>
          </cell>
          <cell r="O493">
            <v>2.6775000000000002</v>
          </cell>
          <cell r="P493" t="str">
            <v>Плита П-5-8</v>
          </cell>
          <cell r="Q493" t="str">
            <v>шт</v>
          </cell>
          <cell r="R493">
            <v>5</v>
          </cell>
        </row>
        <row r="494">
          <cell r="P494" t="str">
            <v>Лоток Л-4-8</v>
          </cell>
          <cell r="Q494" t="str">
            <v>шт</v>
          </cell>
          <cell r="R494">
            <v>2</v>
          </cell>
        </row>
        <row r="495">
          <cell r="P495" t="str">
            <v>Бетон М-200</v>
          </cell>
          <cell r="Q495" t="str">
            <v>м3</v>
          </cell>
          <cell r="R495">
            <v>0.1</v>
          </cell>
        </row>
        <row r="497">
          <cell r="C497" t="str">
            <v>5.7.</v>
          </cell>
          <cell r="D497" t="str">
            <v>Замена внутриквартальных тепловых сетей 6 микрорайона</v>
          </cell>
          <cell r="E497" t="str">
            <v>Акт шурфовки</v>
          </cell>
          <cell r="F497" t="str">
            <v>2-3 кв.</v>
          </cell>
          <cell r="G497" t="str">
            <v>Трубы о89х3,5 ст3,10</v>
          </cell>
          <cell r="H497" t="str">
            <v>т</v>
          </cell>
          <cell r="I497">
            <v>0.2</v>
          </cell>
          <cell r="J497" t="str">
            <v>Швеллер  N18</v>
          </cell>
          <cell r="K497" t="str">
            <v>т</v>
          </cell>
          <cell r="L497">
            <v>0.3</v>
          </cell>
          <cell r="M497" t="str">
            <v>Электроды УОНИ 13/55</v>
          </cell>
          <cell r="N497" t="str">
            <v>кг</v>
          </cell>
          <cell r="O497">
            <v>28.831366666666668</v>
          </cell>
          <cell r="P497" t="str">
            <v>Задвижка Ду-200 Ру-25</v>
          </cell>
          <cell r="Q497" t="str">
            <v>шт</v>
          </cell>
          <cell r="R497">
            <v>2</v>
          </cell>
          <cell r="S497">
            <v>14210</v>
          </cell>
          <cell r="T497">
            <v>151.91313003333335</v>
          </cell>
          <cell r="U497" t="str">
            <v>КЦ</v>
          </cell>
          <cell r="W497" t="str">
            <v>Труба о 108х4,5 ст3,10</v>
          </cell>
          <cell r="X497">
            <v>152</v>
          </cell>
          <cell r="Y497">
            <v>1.78752</v>
          </cell>
          <cell r="Z497">
            <v>0.91200000000000003</v>
          </cell>
          <cell r="AA497">
            <v>6.8875999999999999</v>
          </cell>
        </row>
        <row r="498">
          <cell r="J498" t="str">
            <v>Швеллер  N10</v>
          </cell>
          <cell r="K498" t="str">
            <v>т</v>
          </cell>
          <cell r="L498">
            <v>0.1</v>
          </cell>
        </row>
        <row r="499">
          <cell r="G499" t="str">
            <v>Трубы о219х6 ст.3,10</v>
          </cell>
          <cell r="H499" t="str">
            <v>т</v>
          </cell>
          <cell r="I499">
            <v>4.0999999999999996</v>
          </cell>
          <cell r="J499" t="str">
            <v>Уголок 63х63</v>
          </cell>
          <cell r="K499" t="str">
            <v>т</v>
          </cell>
          <cell r="L499">
            <v>0.4</v>
          </cell>
          <cell r="M499" t="str">
            <v>Электроды МР-3</v>
          </cell>
          <cell r="N499" t="str">
            <v>кг</v>
          </cell>
          <cell r="O499">
            <v>19.635000000000002</v>
          </cell>
          <cell r="P499" t="str">
            <v>Задвижка Ду-80 Ру-25</v>
          </cell>
          <cell r="Q499" t="str">
            <v>шт</v>
          </cell>
          <cell r="R499">
            <v>4</v>
          </cell>
          <cell r="W499" t="str">
            <v>Труба о 219х6 ст.3,10</v>
          </cell>
          <cell r="X499">
            <v>40</v>
          </cell>
          <cell r="Y499">
            <v>1.2607999999999999</v>
          </cell>
          <cell r="Z499">
            <v>0.6</v>
          </cell>
          <cell r="AA499">
            <v>10.88</v>
          </cell>
        </row>
        <row r="500">
          <cell r="J500" t="str">
            <v>Лист d=6</v>
          </cell>
          <cell r="K500" t="str">
            <v>т</v>
          </cell>
          <cell r="L500">
            <v>0.3</v>
          </cell>
        </row>
        <row r="501">
          <cell r="P501" t="str">
            <v>Отвод о 219</v>
          </cell>
          <cell r="Q501" t="str">
            <v>шт</v>
          </cell>
          <cell r="R501">
            <v>10</v>
          </cell>
          <cell r="X501">
            <v>192</v>
          </cell>
          <cell r="Y501">
            <v>3.0483199999999999</v>
          </cell>
          <cell r="Z501">
            <v>1.512</v>
          </cell>
          <cell r="AA501">
            <v>17.767600000000002</v>
          </cell>
        </row>
        <row r="502">
          <cell r="P502" t="str">
            <v>Отвод о 89</v>
          </cell>
          <cell r="Q502" t="str">
            <v>шт</v>
          </cell>
          <cell r="R502">
            <v>6</v>
          </cell>
        </row>
        <row r="503">
          <cell r="P503" t="str">
            <v>Плита П-11</v>
          </cell>
          <cell r="Q503" t="str">
            <v>шт</v>
          </cell>
          <cell r="R503">
            <v>25</v>
          </cell>
        </row>
        <row r="504">
          <cell r="P504" t="str">
            <v>Плита П-5-8</v>
          </cell>
          <cell r="Q504" t="str">
            <v>шт</v>
          </cell>
          <cell r="R504">
            <v>3</v>
          </cell>
        </row>
        <row r="505">
          <cell r="P505" t="str">
            <v>Лоток Л-7</v>
          </cell>
          <cell r="Q505" t="str">
            <v>шт</v>
          </cell>
          <cell r="R505">
            <v>3</v>
          </cell>
        </row>
        <row r="506">
          <cell r="P506" t="str">
            <v>Бетон М-200</v>
          </cell>
          <cell r="Q506" t="str">
            <v>м3</v>
          </cell>
          <cell r="R506">
            <v>0.2</v>
          </cell>
        </row>
        <row r="508">
          <cell r="C508" t="str">
            <v>5.8.</v>
          </cell>
          <cell r="D508" t="str">
            <v>Замена магистральных тепловых сетей ТК 0614-0621.</v>
          </cell>
          <cell r="E508" t="str">
            <v>Техрешение ЦНиИ</v>
          </cell>
          <cell r="F508" t="str">
            <v>2-3 кв.</v>
          </cell>
          <cell r="G508" t="str">
            <v>Трубы о530х8 ст.17ГС</v>
          </cell>
          <cell r="H508" t="str">
            <v>т</v>
          </cell>
          <cell r="I508">
            <v>73.625999999999991</v>
          </cell>
          <cell r="J508" t="str">
            <v>Швеллер  N16</v>
          </cell>
          <cell r="K508" t="str">
            <v>т</v>
          </cell>
          <cell r="L508">
            <v>1.5</v>
          </cell>
          <cell r="M508" t="str">
            <v>Электроды УОНИ 13/55</v>
          </cell>
          <cell r="N508" t="str">
            <v>кг</v>
          </cell>
          <cell r="O508">
            <v>266.59966666666668</v>
          </cell>
          <cell r="P508" t="str">
            <v>Отвод о 530</v>
          </cell>
          <cell r="Q508" t="str">
            <v>шт</v>
          </cell>
          <cell r="R508">
            <v>2</v>
          </cell>
          <cell r="S508">
            <v>18036</v>
          </cell>
          <cell r="T508">
            <v>1156.9323713333333</v>
          </cell>
          <cell r="U508" t="str">
            <v>КЦ</v>
          </cell>
          <cell r="W508" t="str">
            <v>Труба о 630х8 ст.17ГС</v>
          </cell>
          <cell r="X508">
            <v>600</v>
          </cell>
          <cell r="Y508">
            <v>73.625999999999991</v>
          </cell>
          <cell r="Z508">
            <v>30</v>
          </cell>
          <cell r="AA508">
            <v>280.58999999999997</v>
          </cell>
        </row>
        <row r="509">
          <cell r="J509" t="str">
            <v>Швеллер  N18</v>
          </cell>
          <cell r="K509" t="str">
            <v>т</v>
          </cell>
          <cell r="L509">
            <v>3</v>
          </cell>
          <cell r="P509" t="str">
            <v>Компенсатор Ду-530</v>
          </cell>
          <cell r="Q509" t="str">
            <v>шт</v>
          </cell>
          <cell r="R509">
            <v>12</v>
          </cell>
        </row>
        <row r="510">
          <cell r="J510" t="str">
            <v>Швеллер  N10</v>
          </cell>
          <cell r="K510" t="str">
            <v>т</v>
          </cell>
          <cell r="L510">
            <v>3</v>
          </cell>
          <cell r="M510" t="str">
            <v>Электроды МР-3</v>
          </cell>
          <cell r="N510" t="str">
            <v>кг</v>
          </cell>
          <cell r="O510">
            <v>294.52500000000003</v>
          </cell>
          <cell r="P510" t="str">
            <v>Плиты перекрытия ПК 6,3х1,5х,25</v>
          </cell>
          <cell r="Q510" t="str">
            <v>шт</v>
          </cell>
          <cell r="R510">
            <v>12</v>
          </cell>
        </row>
        <row r="511">
          <cell r="J511" t="str">
            <v>Балка  N18</v>
          </cell>
          <cell r="K511" t="str">
            <v>т</v>
          </cell>
          <cell r="L511">
            <v>1.5</v>
          </cell>
        </row>
        <row r="512">
          <cell r="J512" t="str">
            <v>Уголок 63х63</v>
          </cell>
          <cell r="K512" t="str">
            <v>т</v>
          </cell>
          <cell r="L512">
            <v>1.5</v>
          </cell>
          <cell r="P512" t="str">
            <v>Минплита</v>
          </cell>
          <cell r="Q512" t="str">
            <v>м3</v>
          </cell>
          <cell r="R512">
            <v>172</v>
          </cell>
          <cell r="X512" t="e">
            <v>#REF!</v>
          </cell>
          <cell r="Y512" t="e">
            <v>#REF!</v>
          </cell>
          <cell r="Z512" t="e">
            <v>#REF!</v>
          </cell>
          <cell r="AA512" t="e">
            <v>#REF!</v>
          </cell>
        </row>
        <row r="513">
          <cell r="J513" t="str">
            <v>Лист d=8</v>
          </cell>
          <cell r="K513" t="str">
            <v>т</v>
          </cell>
          <cell r="L513">
            <v>3</v>
          </cell>
          <cell r="P513" t="str">
            <v>Стеклоткань</v>
          </cell>
          <cell r="Q513" t="str">
            <v>м2</v>
          </cell>
          <cell r="R513">
            <v>3943</v>
          </cell>
        </row>
        <row r="514">
          <cell r="J514" t="str">
            <v>Лист d=16</v>
          </cell>
          <cell r="K514" t="str">
            <v>т</v>
          </cell>
          <cell r="L514">
            <v>1.5</v>
          </cell>
          <cell r="P514" t="str">
            <v>Кузбасслак</v>
          </cell>
          <cell r="Q514" t="str">
            <v>кг</v>
          </cell>
          <cell r="R514">
            <v>10287</v>
          </cell>
        </row>
        <row r="515">
          <cell r="J515" t="str">
            <v>Сталь периодического профиля о14 - о16</v>
          </cell>
          <cell r="K515" t="str">
            <v>т</v>
          </cell>
          <cell r="L515">
            <v>1.5</v>
          </cell>
          <cell r="P515" t="str">
            <v>Бетон М-200</v>
          </cell>
          <cell r="Q515" t="str">
            <v>м3</v>
          </cell>
          <cell r="R515">
            <v>25</v>
          </cell>
        </row>
        <row r="518">
          <cell r="C518" t="str">
            <v>5.9.</v>
          </cell>
          <cell r="D518" t="str">
            <v>Замена изоляции и металлопокрытия магистральных и внутриквартальных  тепловых сетей.</v>
          </cell>
          <cell r="E518" t="str">
            <v>Акт техсостояния</v>
          </cell>
          <cell r="F518" t="str">
            <v>2-3 кв.</v>
          </cell>
          <cell r="P518" t="str">
            <v>Маты минераловатные прошивные</v>
          </cell>
          <cell r="Q518" t="str">
            <v>м3</v>
          </cell>
          <cell r="R518">
            <v>458</v>
          </cell>
          <cell r="S518">
            <v>11370</v>
          </cell>
          <cell r="T518">
            <v>501.52</v>
          </cell>
          <cell r="U518" t="str">
            <v>КЦ</v>
          </cell>
        </row>
        <row r="519">
          <cell r="P519" t="str">
            <v>Лист d=0,8 из алюминиевого сплава (АД1,АМд,АМ4,Д1) ГОСТ 12592-67.</v>
          </cell>
          <cell r="Q519" t="str">
            <v>т</v>
          </cell>
          <cell r="R519">
            <v>7.3</v>
          </cell>
        </row>
        <row r="520">
          <cell r="P520" t="str">
            <v>Саморезы 4,5-16</v>
          </cell>
          <cell r="Q520" t="str">
            <v>кг</v>
          </cell>
          <cell r="R520">
            <v>50</v>
          </cell>
        </row>
        <row r="523">
          <cell r="A523" t="str">
            <v>6.</v>
          </cell>
          <cell r="B523" t="str">
            <v>ХЦ</v>
          </cell>
          <cell r="C523" t="str">
            <v>6.1.</v>
          </cell>
          <cell r="D523" t="str">
            <v>Замена коллекторов нижней дренажной системы фильтров D=3,4 ХВО ПОК, ВПУ, БОУ.</v>
          </cell>
          <cell r="E523" t="str">
            <v>Акт техсостояния</v>
          </cell>
          <cell r="G523" t="str">
            <v>Трубы о133х6 ст.12Х18Н12Т</v>
          </cell>
          <cell r="H523" t="str">
            <v>т</v>
          </cell>
          <cell r="I523">
            <v>0.57000000000000006</v>
          </cell>
          <cell r="M523" t="str">
            <v>Электроды ЦТ-28</v>
          </cell>
          <cell r="N523" t="str">
            <v>кг</v>
          </cell>
          <cell r="O523">
            <v>15</v>
          </cell>
          <cell r="S523">
            <v>1575</v>
          </cell>
          <cell r="T523">
            <v>90.825000000000003</v>
          </cell>
          <cell r="U523" t="str">
            <v>ХЦ</v>
          </cell>
          <cell r="V523">
            <v>10.174500000000004</v>
          </cell>
        </row>
        <row r="524">
          <cell r="G524" t="str">
            <v>Трубы о219х9 ст.12Х18Н12Т</v>
          </cell>
          <cell r="H524" t="str">
            <v>т</v>
          </cell>
          <cell r="I524">
            <v>0.13980000000000001</v>
          </cell>
          <cell r="V524">
            <v>0</v>
          </cell>
        </row>
        <row r="526">
          <cell r="C526" t="str">
            <v>6.2.</v>
          </cell>
          <cell r="D526" t="str">
            <v>Монтаж нового вытеснителя кислоты D=3,4 V-30м3 СХР</v>
          </cell>
          <cell r="E526" t="str">
            <v>Техрешение</v>
          </cell>
          <cell r="J526" t="str">
            <v>Двутавр N24</v>
          </cell>
          <cell r="K526" t="str">
            <v xml:space="preserve"> т</v>
          </cell>
          <cell r="L526">
            <v>0.5</v>
          </cell>
          <cell r="M526" t="str">
            <v>Электроды МР-3</v>
          </cell>
          <cell r="N526" t="str">
            <v>кг</v>
          </cell>
          <cell r="O526">
            <v>10</v>
          </cell>
          <cell r="P526" t="str">
            <v>Фильтр ФИП-1-3,4-0,6</v>
          </cell>
          <cell r="Q526" t="str">
            <v>шт</v>
          </cell>
          <cell r="R526">
            <v>1</v>
          </cell>
          <cell r="S526">
            <v>640</v>
          </cell>
          <cell r="T526">
            <v>4.1100000000000003</v>
          </cell>
          <cell r="U526" t="str">
            <v>ХЦ</v>
          </cell>
          <cell r="V526">
            <v>8.9250000000000007</v>
          </cell>
        </row>
        <row r="530">
          <cell r="C530" t="str">
            <v>6.3.</v>
          </cell>
          <cell r="D530" t="str">
            <v>Изготовление и замена регистров отопления</v>
          </cell>
          <cell r="E530" t="str">
            <v>Акт техсостояния</v>
          </cell>
          <cell r="G530" t="str">
            <v>Трубы ВГП 3,5"</v>
          </cell>
          <cell r="H530" t="str">
            <v>т</v>
          </cell>
          <cell r="I530">
            <v>0.73</v>
          </cell>
          <cell r="M530" t="str">
            <v>Электроды УОНИ 13/55</v>
          </cell>
          <cell r="N530" t="str">
            <v>кг</v>
          </cell>
          <cell r="O530">
            <v>10</v>
          </cell>
          <cell r="S530">
            <v>48</v>
          </cell>
          <cell r="T530">
            <v>4.5100000000000007</v>
          </cell>
          <cell r="U530" t="str">
            <v>ХЦ</v>
          </cell>
        </row>
        <row r="531">
          <cell r="G531" t="str">
            <v>Трубы ВГП 1,25"</v>
          </cell>
          <cell r="H531" t="str">
            <v>т</v>
          </cell>
          <cell r="I531">
            <v>0.15</v>
          </cell>
        </row>
        <row r="533">
          <cell r="C533" t="str">
            <v>6.4.</v>
          </cell>
          <cell r="D533" t="str">
            <v>Нивелировка и определение положения в плане подкрановх путей ХВО.</v>
          </cell>
          <cell r="E533" t="str">
            <v>МУ 34-70-084-84</v>
          </cell>
          <cell r="S533">
            <v>23.333333333333332</v>
          </cell>
          <cell r="U533" t="str">
            <v>ОППР</v>
          </cell>
        </row>
        <row r="534">
          <cell r="S534">
            <v>70</v>
          </cell>
          <cell r="U534" t="str">
            <v>ЦЦР</v>
          </cell>
        </row>
        <row r="536">
          <cell r="C536" t="str">
            <v>6.5.</v>
          </cell>
          <cell r="D536" t="str">
            <v>Антикоррозийная защита оборудования ХЦ</v>
          </cell>
          <cell r="E536" t="str">
            <v>см.п.3 формы 7</v>
          </cell>
          <cell r="P536" t="str">
            <v>Кислотоупорный кирпич, эмали, эпоксидная шпатлевка</v>
          </cell>
          <cell r="Q536" t="str">
            <v>м2</v>
          </cell>
          <cell r="R536">
            <v>5800</v>
          </cell>
          <cell r="U536" t="str">
            <v xml:space="preserve">  ССЭ</v>
          </cell>
        </row>
        <row r="539">
          <cell r="A539" t="str">
            <v>7.</v>
          </cell>
          <cell r="B539" t="str">
            <v>ЦТП</v>
          </cell>
          <cell r="C539" t="str">
            <v>7.1.</v>
          </cell>
          <cell r="D539" t="str">
            <v>Замена трубопроводов систем К-6Н ЛК 6/1,6/2</v>
          </cell>
          <cell r="E539" t="str">
            <v>Акт осмотра</v>
          </cell>
          <cell r="G539" t="str">
            <v>Трубы о159х4,5 ст.3,10</v>
          </cell>
          <cell r="H539" t="str">
            <v>т</v>
          </cell>
          <cell r="I539">
            <v>8.5749999999999993</v>
          </cell>
          <cell r="M539" t="str">
            <v>Электроды УОНИ 13/55</v>
          </cell>
          <cell r="N539" t="str">
            <v>кг</v>
          </cell>
          <cell r="O539">
            <v>11.608333333333333</v>
          </cell>
          <cell r="S539">
            <v>1512</v>
          </cell>
          <cell r="T539">
            <v>0.12769166666666665</v>
          </cell>
          <cell r="U539" t="str">
            <v>ЦТП</v>
          </cell>
        </row>
        <row r="543">
          <cell r="C543" t="str">
            <v>7.2.</v>
          </cell>
          <cell r="D543" t="str">
            <v>Реконструкция схемы АУ пылеудаления ЛК</v>
          </cell>
          <cell r="E543" t="str">
            <v>Техрешение</v>
          </cell>
          <cell r="J543" t="str">
            <v>Лист d=2</v>
          </cell>
          <cell r="K543" t="str">
            <v>т</v>
          </cell>
          <cell r="L543">
            <v>1.256</v>
          </cell>
          <cell r="M543" t="str">
            <v>Электроды МР-3</v>
          </cell>
          <cell r="N543" t="str">
            <v>кг</v>
          </cell>
          <cell r="O543">
            <v>25.025700000000001</v>
          </cell>
          <cell r="S543">
            <v>70</v>
          </cell>
          <cell r="T543">
            <v>10.3232827</v>
          </cell>
          <cell r="U543" t="str">
            <v>ЦТП</v>
          </cell>
        </row>
        <row r="544">
          <cell r="J544" t="str">
            <v>Уголок 25х25</v>
          </cell>
          <cell r="K544" t="str">
            <v>т</v>
          </cell>
          <cell r="L544">
            <v>0.14599999999999999</v>
          </cell>
        </row>
        <row r="547">
          <cell r="C547" t="str">
            <v>7.3.</v>
          </cell>
          <cell r="D547" t="str">
            <v>Реконструкция натяжной станции ЛК ПКЗ-2550.</v>
          </cell>
          <cell r="E547" t="str">
            <v>Техрешение</v>
          </cell>
          <cell r="J547" t="str">
            <v>Швеллер  N16</v>
          </cell>
          <cell r="K547" t="str">
            <v>т</v>
          </cell>
          <cell r="L547">
            <v>0.21299999999999999</v>
          </cell>
          <cell r="M547" t="str">
            <v>Электроды МР-3</v>
          </cell>
          <cell r="N547" t="str">
            <v>кг</v>
          </cell>
          <cell r="O547">
            <v>11.829195000000002</v>
          </cell>
          <cell r="P547" t="str">
            <v>Лебедка Q=5т</v>
          </cell>
          <cell r="Q547" t="str">
            <v>шт</v>
          </cell>
          <cell r="R547">
            <v>1</v>
          </cell>
          <cell r="S547">
            <v>120</v>
          </cell>
          <cell r="T547">
            <v>11.431721145000001</v>
          </cell>
          <cell r="U547" t="str">
            <v>ЦТП</v>
          </cell>
        </row>
        <row r="548">
          <cell r="J548" t="str">
            <v>Уголок 63х63</v>
          </cell>
          <cell r="K548" t="str">
            <v>т</v>
          </cell>
          <cell r="L548">
            <v>5.7199999999999994E-2</v>
          </cell>
        </row>
        <row r="549">
          <cell r="J549" t="str">
            <v>Лист d=10</v>
          </cell>
          <cell r="K549" t="str">
            <v>т</v>
          </cell>
          <cell r="L549">
            <v>0.39250000000000002</v>
          </cell>
        </row>
        <row r="552">
          <cell r="C552" t="str">
            <v>7.4.</v>
          </cell>
          <cell r="D552" t="str">
            <v>Нивелировка и определение положения в плане подкрановх путей башен и узлов пересыпа топливоподачи.</v>
          </cell>
          <cell r="E552" t="str">
            <v>МУ 34-70-084-84</v>
          </cell>
          <cell r="S552">
            <v>46.666666666666664</v>
          </cell>
          <cell r="U552" t="str">
            <v>ОППР</v>
          </cell>
        </row>
        <row r="553">
          <cell r="S553">
            <v>140</v>
          </cell>
          <cell r="U553" t="str">
            <v>ЦЦР</v>
          </cell>
        </row>
        <row r="555">
          <cell r="C555" t="str">
            <v>7.5.</v>
          </cell>
          <cell r="D555" t="str">
            <v>Ремонт с заменой дефектных участков приемного бака нр 2 ЦНС.</v>
          </cell>
          <cell r="E555" t="str">
            <v>Акт осмотра</v>
          </cell>
          <cell r="J555" t="str">
            <v>Лист d=5</v>
          </cell>
          <cell r="K555" t="str">
            <v>т</v>
          </cell>
          <cell r="L555">
            <v>16</v>
          </cell>
          <cell r="M555" t="str">
            <v>Электроды МР-3</v>
          </cell>
          <cell r="N555" t="str">
            <v>кг</v>
          </cell>
          <cell r="O555">
            <v>285.59999999999997</v>
          </cell>
          <cell r="S555">
            <v>160</v>
          </cell>
          <cell r="T555">
            <v>131.14160000000001</v>
          </cell>
          <cell r="U555" t="str">
            <v>ЦТП</v>
          </cell>
        </row>
        <row r="558">
          <cell r="C558" t="str">
            <v>7.6.</v>
          </cell>
          <cell r="D558" t="str">
            <v>Изготовление и замена отопления ЛК-3А,Б</v>
          </cell>
          <cell r="G558" t="str">
            <v>Трубы 6"  ВГП</v>
          </cell>
          <cell r="H558" t="str">
            <v>т</v>
          </cell>
          <cell r="I558">
            <v>19.68</v>
          </cell>
          <cell r="M558" t="str">
            <v>Электроды УОНИ 13/55</v>
          </cell>
          <cell r="N558" t="str">
            <v>кг</v>
          </cell>
          <cell r="O558">
            <v>52.671499999999995</v>
          </cell>
          <cell r="S558">
            <v>2400</v>
          </cell>
          <cell r="T558">
            <v>115.26938650000001</v>
          </cell>
          <cell r="U558" t="str">
            <v>ЦТП</v>
          </cell>
        </row>
        <row r="559">
          <cell r="G559" t="str">
            <v>Трубы 2 1/4"  ВГП</v>
          </cell>
          <cell r="H559" t="str">
            <v>т</v>
          </cell>
          <cell r="I559">
            <v>2.9039999999999999</v>
          </cell>
        </row>
        <row r="560">
          <cell r="G560" t="str">
            <v>Трубы 3/4"  ВГП</v>
          </cell>
          <cell r="H560" t="str">
            <v>т</v>
          </cell>
          <cell r="I560">
            <v>0.216</v>
          </cell>
        </row>
        <row r="561">
          <cell r="G561" t="str">
            <v>Трубы 1/2" ВГП</v>
          </cell>
          <cell r="H561" t="str">
            <v>т</v>
          </cell>
          <cell r="I561">
            <v>0.13800000000000001</v>
          </cell>
        </row>
        <row r="564">
          <cell r="C564" t="str">
            <v>7.7.</v>
          </cell>
          <cell r="D564" t="str">
            <v>Замена гибких кабелей РПМ (5км)</v>
          </cell>
          <cell r="E564" t="str">
            <v>Акт техсостояния</v>
          </cell>
          <cell r="P564" t="str">
            <v>Кабель КГ 7х1,5 - 19х2,5</v>
          </cell>
          <cell r="Q564" t="str">
            <v>м</v>
          </cell>
          <cell r="R564">
            <v>5000</v>
          </cell>
          <cell r="S564">
            <v>140</v>
          </cell>
          <cell r="T564">
            <v>75</v>
          </cell>
          <cell r="U564" t="str">
            <v>ЭЦ</v>
          </cell>
        </row>
        <row r="566">
          <cell r="C566" t="str">
            <v>7.8.</v>
          </cell>
          <cell r="D566" t="str">
            <v>Антикоррозийная защита оборудования ЦТП.</v>
          </cell>
          <cell r="E566" t="str">
            <v>см.п.5 формы 7</v>
          </cell>
          <cell r="P566" t="str">
            <v>Эмали</v>
          </cell>
          <cell r="Q566" t="str">
            <v>м2</v>
          </cell>
          <cell r="R566">
            <v>31000</v>
          </cell>
          <cell r="U566" t="str">
            <v>ССЭ</v>
          </cell>
        </row>
        <row r="569">
          <cell r="A569" t="str">
            <v>8.</v>
          </cell>
          <cell r="B569" t="str">
            <v>ЦТПК</v>
          </cell>
          <cell r="C569" t="str">
            <v>8.1.</v>
          </cell>
          <cell r="D569" t="str">
            <v>Завершение укладки нержавеющих труб шламопроводов</v>
          </cell>
          <cell r="E569" t="str">
            <v>Техрешение</v>
          </cell>
          <cell r="G569" t="str">
            <v>Трубы о108х3,5 ст.1Х18Н12Т</v>
          </cell>
          <cell r="H569" t="str">
            <v>т</v>
          </cell>
          <cell r="I569">
            <v>9.9</v>
          </cell>
          <cell r="M569" t="str">
            <v>Электроды ЦТ-15</v>
          </cell>
          <cell r="N569" t="str">
            <v>кг</v>
          </cell>
          <cell r="O569">
            <v>18.603666666666669</v>
          </cell>
          <cell r="S569">
            <v>1308</v>
          </cell>
          <cell r="T569">
            <v>1237.7046403333334</v>
          </cell>
          <cell r="U569" t="str">
            <v>ЦТПК</v>
          </cell>
        </row>
        <row r="571">
          <cell r="C571" t="str">
            <v>8.2.</v>
          </cell>
          <cell r="D571" t="str">
            <v>Замена трубопровода водовода В2.</v>
          </cell>
          <cell r="E571" t="str">
            <v>Техрешение</v>
          </cell>
          <cell r="G571" t="str">
            <v>Трубы о219х6 ст3,10</v>
          </cell>
          <cell r="H571" t="str">
            <v>т</v>
          </cell>
          <cell r="I571">
            <v>19</v>
          </cell>
          <cell r="M571" t="str">
            <v>Электроды УОНИ 13/55</v>
          </cell>
          <cell r="N571" t="str">
            <v>кг</v>
          </cell>
          <cell r="O571">
            <v>51.669333333333334</v>
          </cell>
          <cell r="S571">
            <v>1456</v>
          </cell>
          <cell r="T571">
            <v>152.56836266666667</v>
          </cell>
          <cell r="U571" t="str">
            <v>ЦТПК</v>
          </cell>
        </row>
        <row r="573">
          <cell r="C573" t="str">
            <v>8.3.</v>
          </cell>
          <cell r="D573" t="str">
            <v>Замена трубопровода водовода В1.</v>
          </cell>
          <cell r="E573" t="str">
            <v>Техрешение</v>
          </cell>
          <cell r="G573" t="str">
            <v>Трубы о325х6 ст.3,10</v>
          </cell>
          <cell r="H573" t="str">
            <v>т</v>
          </cell>
          <cell r="I573">
            <v>30</v>
          </cell>
          <cell r="M573" t="str">
            <v>Электроды УОНИ 13/55</v>
          </cell>
          <cell r="N573" t="str">
            <v>кг</v>
          </cell>
          <cell r="O573">
            <v>191.2586666666667</v>
          </cell>
          <cell r="P573" t="str">
            <v>Задвижка Ду-300</v>
          </cell>
          <cell r="Q573" t="str">
            <v>шт</v>
          </cell>
          <cell r="R573">
            <v>35</v>
          </cell>
          <cell r="S573">
            <v>4500</v>
          </cell>
          <cell r="T573">
            <v>242.10384533333334</v>
          </cell>
          <cell r="U573" t="str">
            <v>ЦТПК</v>
          </cell>
        </row>
        <row r="574">
          <cell r="P574" t="str">
            <v>Гидрант</v>
          </cell>
          <cell r="Q574" t="str">
            <v>шт</v>
          </cell>
          <cell r="R574">
            <v>8</v>
          </cell>
        </row>
        <row r="577">
          <cell r="C577" t="str">
            <v>8.4.</v>
          </cell>
          <cell r="D577" t="str">
            <v>Восстановление берегоукрепления гидроузла</v>
          </cell>
          <cell r="E577" t="str">
            <v>Акт обследования</v>
          </cell>
          <cell r="J577" t="str">
            <v>Арматура А-III о14</v>
          </cell>
          <cell r="K577" t="str">
            <v>т</v>
          </cell>
          <cell r="L577">
            <v>1.5</v>
          </cell>
          <cell r="M577" t="str">
            <v>Электроды МР-3</v>
          </cell>
          <cell r="N577" t="str">
            <v>кг</v>
          </cell>
          <cell r="O577">
            <v>26.774999999999999</v>
          </cell>
          <cell r="P577" t="str">
            <v>Бетон М300</v>
          </cell>
          <cell r="Q577" t="str">
            <v>м3</v>
          </cell>
          <cell r="R577">
            <v>20</v>
          </cell>
          <cell r="S577">
            <v>580</v>
          </cell>
          <cell r="T577">
            <v>30.294525</v>
          </cell>
          <cell r="U577" t="str">
            <v>ЦТПК</v>
          </cell>
        </row>
        <row r="581">
          <cell r="C581" t="str">
            <v>8.5.</v>
          </cell>
          <cell r="D581" t="str">
            <v>Восстановление водосливной грани гтдроузла (БВП)</v>
          </cell>
          <cell r="E581" t="str">
            <v>Акт обследования</v>
          </cell>
          <cell r="J581" t="str">
            <v>Лист d=10 ст.3</v>
          </cell>
          <cell r="K581" t="str">
            <v>т</v>
          </cell>
          <cell r="L581">
            <v>3.2</v>
          </cell>
          <cell r="M581" t="str">
            <v>Электроды МР-3</v>
          </cell>
          <cell r="N581" t="str">
            <v>кг</v>
          </cell>
          <cell r="O581">
            <v>101.74500000000002</v>
          </cell>
          <cell r="P581" t="str">
            <v>Бетон М300</v>
          </cell>
          <cell r="Q581" t="str">
            <v>м3</v>
          </cell>
          <cell r="R581">
            <v>30</v>
          </cell>
          <cell r="S581">
            <v>8200</v>
          </cell>
          <cell r="T581">
            <v>73.719194999999999</v>
          </cell>
          <cell r="U581" t="str">
            <v>ЦТПК</v>
          </cell>
        </row>
        <row r="583">
          <cell r="J583" t="str">
            <v>Арматура А-III о14</v>
          </cell>
          <cell r="K583" t="str">
            <v>т</v>
          </cell>
          <cell r="L583">
            <v>2.5</v>
          </cell>
        </row>
        <row r="587">
          <cell r="C587" t="str">
            <v>8.6.</v>
          </cell>
          <cell r="D587" t="str">
            <v>Устройство опор под перекрытие гидроузла (БВП)</v>
          </cell>
          <cell r="E587" t="str">
            <v>Акт обследования</v>
          </cell>
          <cell r="J587" t="str">
            <v>Двутавр N14</v>
          </cell>
          <cell r="K587" t="str">
            <v>т</v>
          </cell>
          <cell r="L587">
            <v>0.8</v>
          </cell>
          <cell r="M587" t="str">
            <v>Электроды МР-3</v>
          </cell>
          <cell r="N587" t="str">
            <v>кг</v>
          </cell>
          <cell r="O587">
            <v>14.28</v>
          </cell>
          <cell r="S587">
            <v>120</v>
          </cell>
          <cell r="T587">
            <v>15.357080000000002</v>
          </cell>
          <cell r="U587" t="str">
            <v>ЦТПК</v>
          </cell>
        </row>
        <row r="588">
          <cell r="J588" t="str">
            <v>Уголок 100х100</v>
          </cell>
          <cell r="K588" t="str">
            <v>т</v>
          </cell>
          <cell r="L588">
            <v>1.1000000000000001</v>
          </cell>
        </row>
        <row r="591">
          <cell r="C591" t="str">
            <v>8.7.</v>
          </cell>
          <cell r="D591" t="str">
            <v>Антикоррозийная защита оборудования ЦТПК.</v>
          </cell>
          <cell r="E591" t="str">
            <v>см.п.7 формы 7</v>
          </cell>
          <cell r="P591" t="str">
            <v>Эмали, краски</v>
          </cell>
          <cell r="R591">
            <v>5690</v>
          </cell>
          <cell r="U591" t="str">
            <v>ССЭ</v>
          </cell>
        </row>
        <row r="594">
          <cell r="A594" t="str">
            <v>9.</v>
          </cell>
          <cell r="B594" t="str">
            <v>Общестанционное электроцеха</v>
          </cell>
          <cell r="C594" t="str">
            <v>9.1.</v>
          </cell>
          <cell r="D594" t="str">
            <v>Замена секционных дверей кабельных тоннелей (48 шт)</v>
          </cell>
          <cell r="E594" t="str">
            <v>Предписание инс- пекции черт.314.261.00.00</v>
          </cell>
          <cell r="J594" t="str">
            <v>Уголок 36х36</v>
          </cell>
          <cell r="K594" t="str">
            <v>т</v>
          </cell>
          <cell r="L594">
            <v>0.96</v>
          </cell>
          <cell r="M594" t="str">
            <v>Электроды МР-3</v>
          </cell>
          <cell r="N594" t="str">
            <v>кг</v>
          </cell>
          <cell r="O594">
            <v>72</v>
          </cell>
          <cell r="P594" t="str">
            <v>Доска d=30</v>
          </cell>
          <cell r="Q594" t="str">
            <v>м3</v>
          </cell>
          <cell r="R594">
            <v>3.36</v>
          </cell>
          <cell r="S594">
            <v>172</v>
          </cell>
          <cell r="T594">
            <v>61.152000000000001</v>
          </cell>
          <cell r="U594" t="str">
            <v>РСУ</v>
          </cell>
        </row>
        <row r="595">
          <cell r="J595" t="str">
            <v>Лист d=2 ст.3</v>
          </cell>
          <cell r="K595" t="str">
            <v>т</v>
          </cell>
          <cell r="L595">
            <v>3.36</v>
          </cell>
          <cell r="P595" t="str">
            <v>Асбест d=3</v>
          </cell>
          <cell r="Q595" t="str">
            <v>м3</v>
          </cell>
          <cell r="R595">
            <v>216</v>
          </cell>
        </row>
        <row r="596">
          <cell r="J596" t="str">
            <v>Круг о20</v>
          </cell>
          <cell r="K596" t="str">
            <v>т</v>
          </cell>
          <cell r="L596">
            <v>0.1</v>
          </cell>
        </row>
        <row r="598">
          <cell r="C598" t="str">
            <v>9.2.</v>
          </cell>
          <cell r="D598" t="str">
            <v>Монтаж пожарно-охранной сигнализации лабораторий, мастерских БГРЭС-1 (Лицензия № КЯР 003792 от 05.05.98)</v>
          </cell>
          <cell r="E598" t="str">
            <v>Безопасность</v>
          </cell>
          <cell r="P598" t="str">
            <v>Кабель ТППЭП-10х100</v>
          </cell>
          <cell r="Q598" t="str">
            <v>м</v>
          </cell>
          <cell r="R598">
            <v>3000</v>
          </cell>
          <cell r="S598">
            <v>300</v>
          </cell>
          <cell r="T598">
            <v>591.6</v>
          </cell>
          <cell r="U598" t="str">
            <v>ВПСМ Абакан</v>
          </cell>
        </row>
        <row r="599">
          <cell r="P599" t="str">
            <v>Прибор ТОПАЗ-УОТС</v>
          </cell>
          <cell r="Q599" t="str">
            <v>шт</v>
          </cell>
          <cell r="R599">
            <v>20</v>
          </cell>
        </row>
        <row r="600">
          <cell r="P600" t="str">
            <v>Датчик ТК-105</v>
          </cell>
          <cell r="Q600" t="str">
            <v>шт</v>
          </cell>
          <cell r="R600">
            <v>200</v>
          </cell>
        </row>
        <row r="602">
          <cell r="C602" t="str">
            <v>9.3.</v>
          </cell>
          <cell r="D602" t="str">
            <v>Замена кабельных конструкций 2Н-15</v>
          </cell>
          <cell r="E602" t="str">
            <v>Акт техсостояния</v>
          </cell>
          <cell r="J602" t="str">
            <v>Уголок 50х50</v>
          </cell>
          <cell r="K602" t="str">
            <v>т</v>
          </cell>
          <cell r="L602">
            <v>0.2</v>
          </cell>
          <cell r="M602" t="str">
            <v>Электроды МР-3</v>
          </cell>
          <cell r="N602" t="str">
            <v>кг</v>
          </cell>
          <cell r="O602">
            <v>3.5700000000000003</v>
          </cell>
          <cell r="P602" t="str">
            <v>Кабельные конструкции:</v>
          </cell>
          <cell r="S602">
            <v>200</v>
          </cell>
          <cell r="T602">
            <v>13.63927</v>
          </cell>
          <cell r="U602" t="str">
            <v>ЭМУ</v>
          </cell>
        </row>
        <row r="603">
          <cell r="J603" t="str">
            <v>Лист d=3 ст.3</v>
          </cell>
          <cell r="K603" t="str">
            <v>т</v>
          </cell>
          <cell r="L603">
            <v>0.5</v>
          </cell>
        </row>
        <row r="604">
          <cell r="P604" t="str">
            <v>-стойка С120</v>
          </cell>
          <cell r="Q604" t="str">
            <v>шт</v>
          </cell>
          <cell r="R604">
            <v>20</v>
          </cell>
        </row>
        <row r="605">
          <cell r="P605" t="str">
            <v>-консоль К-40</v>
          </cell>
          <cell r="Q605" t="str">
            <v>шт</v>
          </cell>
          <cell r="R605">
            <v>10</v>
          </cell>
        </row>
        <row r="608">
          <cell r="C608" t="str">
            <v>9.4.</v>
          </cell>
          <cell r="D608" t="str">
            <v>Устранение попадания воды в бак 90 м3 аварийного слива масла транформаторов</v>
          </cell>
          <cell r="E608" t="str">
            <v>Акт осмотра</v>
          </cell>
          <cell r="S608">
            <v>800</v>
          </cell>
          <cell r="T608">
            <v>6.5</v>
          </cell>
          <cell r="U608" t="str">
            <v>ЦТПК</v>
          </cell>
        </row>
        <row r="610">
          <cell r="C610" t="str">
            <v>9.5.</v>
          </cell>
          <cell r="D610" t="str">
            <v>Монтаж лестниц-площадок типа ВЛП-1х0,6 для обслуживания светильников на колоннах (50 шт).</v>
          </cell>
          <cell r="E610" t="str">
            <v>114.079.00.00</v>
          </cell>
          <cell r="J610" t="str">
            <v>Уголок 75х75</v>
          </cell>
          <cell r="K610" t="str">
            <v>т</v>
          </cell>
          <cell r="L610">
            <v>2.1</v>
          </cell>
          <cell r="M610" t="str">
            <v>Электроды МР-3</v>
          </cell>
          <cell r="N610" t="str">
            <v>кг</v>
          </cell>
          <cell r="O610">
            <v>98.371349999999993</v>
          </cell>
          <cell r="P610" t="str">
            <v>Карабин ГОСТ 7041-71</v>
          </cell>
          <cell r="Q610" t="str">
            <v>шт</v>
          </cell>
          <cell r="R610">
            <v>200</v>
          </cell>
          <cell r="S610">
            <v>960</v>
          </cell>
          <cell r="T610">
            <v>50.170084850000002</v>
          </cell>
          <cell r="U610" t="str">
            <v>ЦЦР</v>
          </cell>
        </row>
        <row r="611">
          <cell r="J611" t="str">
            <v>Уголок 63х63</v>
          </cell>
          <cell r="K611" t="str">
            <v>т</v>
          </cell>
          <cell r="L611">
            <v>1.05</v>
          </cell>
        </row>
        <row r="612">
          <cell r="J612" t="str">
            <v>Уголок 50х50</v>
          </cell>
          <cell r="K612" t="str">
            <v>т</v>
          </cell>
          <cell r="L612">
            <v>0.8</v>
          </cell>
          <cell r="P612" t="str">
            <v>Цепь СН8х23 l=1000 ГОСТ 2319-70</v>
          </cell>
          <cell r="Q612" t="str">
            <v>шт</v>
          </cell>
          <cell r="R612">
            <v>200</v>
          </cell>
        </row>
        <row r="613">
          <cell r="J613" t="str">
            <v>Круг о20</v>
          </cell>
          <cell r="K613" t="str">
            <v>т</v>
          </cell>
          <cell r="L613">
            <v>0.85</v>
          </cell>
        </row>
        <row r="614">
          <cell r="J614" t="str">
            <v>Лист d=10 ст.3</v>
          </cell>
          <cell r="K614" t="str">
            <v>т</v>
          </cell>
          <cell r="L614">
            <v>0.08</v>
          </cell>
        </row>
        <row r="615">
          <cell r="J615" t="str">
            <v xml:space="preserve">Лист d=2 </v>
          </cell>
          <cell r="K615" t="str">
            <v>т</v>
          </cell>
          <cell r="L615">
            <v>0.16</v>
          </cell>
        </row>
        <row r="616">
          <cell r="J616" t="str">
            <v>Лист просечно-вытяжной ПВ-406</v>
          </cell>
          <cell r="K616" t="str">
            <v>т</v>
          </cell>
          <cell r="L616">
            <v>0.47099999999999997</v>
          </cell>
        </row>
        <row r="619">
          <cell r="C619" t="str">
            <v>9.6.</v>
          </cell>
          <cell r="D619" t="str">
            <v>Антикоррозийное покрытие оборудования электроцеха.</v>
          </cell>
          <cell r="E619" t="str">
            <v>см.п.4 формы 7</v>
          </cell>
          <cell r="P619" t="str">
            <v>Эмали, краска, кузбасс-лак</v>
          </cell>
          <cell r="Q619" t="str">
            <v>м2</v>
          </cell>
          <cell r="R619">
            <v>11956</v>
          </cell>
          <cell r="U619" t="str">
            <v>ССЭ</v>
          </cell>
        </row>
        <row r="620">
          <cell r="A620" t="str">
            <v>Т  Е  К  У  Щ  И  Е      Р  Е  М  О  Н  Т  Ы</v>
          </cell>
        </row>
        <row r="621">
          <cell r="A621" t="str">
            <v>1.</v>
          </cell>
          <cell r="B621" t="str">
            <v xml:space="preserve">Блок-1 cо вспо-могательным и общестанционным обору-дованием </v>
          </cell>
          <cell r="C621" t="str">
            <v>1.1.</v>
          </cell>
          <cell r="D621" t="str">
            <v>Замена блоков управления ЭФ ПВП на АРПКУ</v>
          </cell>
          <cell r="E621" t="str">
            <v>Надежность</v>
          </cell>
          <cell r="F621" t="str">
            <v>1 кв.</v>
          </cell>
          <cell r="J621" t="str">
            <v>Уголок 36х36</v>
          </cell>
          <cell r="K621" t="str">
            <v>т</v>
          </cell>
          <cell r="L621">
            <v>0.90720000000000001</v>
          </cell>
          <cell r="M621" t="str">
            <v>Элетроды УОНИ 13/55</v>
          </cell>
          <cell r="N621" t="str">
            <v>кг</v>
          </cell>
          <cell r="O621">
            <v>350</v>
          </cell>
          <cell r="P621" t="str">
            <v>Кабель КВВГ-10х1,5</v>
          </cell>
          <cell r="Q621" t="str">
            <v>м</v>
          </cell>
          <cell r="R621">
            <v>200</v>
          </cell>
          <cell r="S621">
            <v>500</v>
          </cell>
          <cell r="T621">
            <v>4</v>
          </cell>
          <cell r="U621" t="str">
            <v>ЭЦ</v>
          </cell>
        </row>
        <row r="623">
          <cell r="C623" t="str">
            <v>1.2.</v>
          </cell>
          <cell r="D623" t="str">
            <v>Замена ротора электродвигателя дымососа ДС-1Б.</v>
          </cell>
          <cell r="E623" t="str">
            <v>План реконструкции</v>
          </cell>
          <cell r="F623" t="str">
            <v>1 кв.</v>
          </cell>
          <cell r="P623" t="str">
            <v>Ротор электродвигателя АО2-20-83-12У1</v>
          </cell>
          <cell r="Q623" t="str">
            <v>шт</v>
          </cell>
          <cell r="R623">
            <v>1</v>
          </cell>
          <cell r="S623">
            <v>739</v>
          </cell>
          <cell r="T623">
            <v>500</v>
          </cell>
          <cell r="U623" t="str">
            <v>ЭЦ</v>
          </cell>
        </row>
        <row r="624">
          <cell r="C624" t="str">
            <v>1.3.</v>
          </cell>
          <cell r="D624" t="str">
            <v>Замена электродвигателей ПВН на электродвигатели серии 4А</v>
          </cell>
          <cell r="E624" t="str">
            <v>Акт техсост.</v>
          </cell>
          <cell r="F624" t="str">
            <v>1 кв.</v>
          </cell>
          <cell r="P624" t="str">
            <v>Электродвигатели 4АМН315S4-6УЗ 132квт 975об/мин</v>
          </cell>
          <cell r="Q624" t="str">
            <v>шт</v>
          </cell>
          <cell r="R624">
            <v>2</v>
          </cell>
          <cell r="S624">
            <v>260</v>
          </cell>
          <cell r="T624">
            <v>19</v>
          </cell>
          <cell r="U624" t="str">
            <v>ЭЦ</v>
          </cell>
        </row>
        <row r="626">
          <cell r="C626" t="str">
            <v>1.4.</v>
          </cell>
          <cell r="D626" t="str">
            <v>Нивелировка трубопроводов и подвесной системы ПП,ГПП,ХПП,ПВ,циркводоводов.</v>
          </cell>
          <cell r="E626" t="str">
            <v>Годовой график</v>
          </cell>
          <cell r="S626">
            <v>93.333333333333329</v>
          </cell>
          <cell r="U626" t="str">
            <v>ОППР</v>
          </cell>
        </row>
        <row r="627">
          <cell r="S627">
            <v>186.66666666666666</v>
          </cell>
          <cell r="U627" t="str">
            <v>ЦЦР</v>
          </cell>
        </row>
        <row r="630">
          <cell r="C630" t="str">
            <v>1.5.</v>
          </cell>
          <cell r="D630" t="str">
            <v>Регулировка подвесной системы котла,трубопроводов ПП,ГПП,ХПП,ПВ по результатам нивелирования с пересчетом на проектное.</v>
          </cell>
          <cell r="E630" t="str">
            <v>Акт обследования.исполнительные геодезические съемки</v>
          </cell>
          <cell r="M630" t="str">
            <v>Электроды ЦТ-28</v>
          </cell>
          <cell r="N630" t="str">
            <v>кг</v>
          </cell>
          <cell r="O630">
            <v>50</v>
          </cell>
          <cell r="S630">
            <v>65</v>
          </cell>
          <cell r="T630">
            <v>7.5500000000000007</v>
          </cell>
          <cell r="U630" t="str">
            <v>ОППР</v>
          </cell>
        </row>
        <row r="631">
          <cell r="S631">
            <v>900</v>
          </cell>
          <cell r="U631" t="str">
            <v>ЦЦР</v>
          </cell>
        </row>
        <row r="632">
          <cell r="M632" t="str">
            <v>Электроды УОНИ 13/55</v>
          </cell>
          <cell r="N632" t="str">
            <v>кг</v>
          </cell>
          <cell r="O632">
            <v>50</v>
          </cell>
        </row>
        <row r="635">
          <cell r="C635" t="str">
            <v>1.6.</v>
          </cell>
          <cell r="D635" t="str">
            <v>Определение горизонтальных перемещений потолочного перекрытия котла, прогибов и деформаций хребтовых и подхребтовых балок, отклонений колонн каркаса главного корпуса по р.Г,Д в осях 2-14 от вертикали.</v>
          </cell>
          <cell r="E635" t="str">
            <v>РД 10-210-98</v>
          </cell>
          <cell r="P635" t="str">
            <v>Зенит-прибор</v>
          </cell>
          <cell r="Q635" t="str">
            <v>к-т</v>
          </cell>
          <cell r="R635">
            <v>1</v>
          </cell>
          <cell r="S635">
            <v>50</v>
          </cell>
          <cell r="U635" t="str">
            <v>ОППР</v>
          </cell>
        </row>
        <row r="636">
          <cell r="P636" t="str">
            <v>Теодолит</v>
          </cell>
          <cell r="Q636" t="str">
            <v>к-т</v>
          </cell>
          <cell r="R636">
            <v>1</v>
          </cell>
          <cell r="S636">
            <v>110</v>
          </cell>
          <cell r="U636" t="str">
            <v>ЦЦР</v>
          </cell>
        </row>
        <row r="639">
          <cell r="C639" t="str">
            <v>1.7.</v>
          </cell>
          <cell r="D639" t="str">
            <v>Обследование батарейных циклонов.</v>
          </cell>
          <cell r="E639" t="str">
            <v>Акт осмотра</v>
          </cell>
          <cell r="S639">
            <v>152</v>
          </cell>
          <cell r="U639" t="str">
            <v>ЦЦР</v>
          </cell>
        </row>
        <row r="642">
          <cell r="A642" t="str">
            <v>В С Е Г О :</v>
          </cell>
          <cell r="G642" t="str">
            <v>Трубы</v>
          </cell>
          <cell r="H642" t="str">
            <v xml:space="preserve"> т</v>
          </cell>
          <cell r="I642">
            <v>1489.2212390800005</v>
          </cell>
          <cell r="J642" t="str">
            <v>Металлопрокат</v>
          </cell>
          <cell r="K642" t="str">
            <v xml:space="preserve"> т</v>
          </cell>
          <cell r="L642">
            <v>158.35791199999994</v>
          </cell>
          <cell r="M642" t="str">
            <v>Электроды</v>
          </cell>
          <cell r="N642" t="str">
            <v>кг</v>
          </cell>
          <cell r="O642">
            <v>13133.919941939917</v>
          </cell>
          <cell r="S642">
            <v>423550.69999999995</v>
          </cell>
          <cell r="T642">
            <v>57791.803446709338</v>
          </cell>
        </row>
        <row r="645">
          <cell r="A645" t="str">
            <v xml:space="preserve">З А М Е С Т И Т Е Л Ь   Г Л А В Н О Г О </v>
          </cell>
        </row>
        <row r="646">
          <cell r="A646" t="str">
            <v>И Н Ж Е Н Е Р А  П О   Р Е М О Н Т У</v>
          </cell>
          <cell r="G646" t="str">
            <v xml:space="preserve">        С . И . М И Л Л Е Р</v>
          </cell>
          <cell r="L646" t="str">
            <v>Н А Ч А Л Ь Н И К    К Ц</v>
          </cell>
          <cell r="S646" t="str">
            <v>А. С .  Б Е Л О У С О В</v>
          </cell>
        </row>
        <row r="648">
          <cell r="A648" t="str">
            <v>Н А Ч А Л Ь Н И К   О П П Р</v>
          </cell>
          <cell r="G648" t="str">
            <v xml:space="preserve">        А . Д . К О Л Ы Ч Е В</v>
          </cell>
          <cell r="L648" t="str">
            <v xml:space="preserve">Н А Ч А Л Ь Н И К    Х Ц </v>
          </cell>
          <cell r="S648" t="str">
            <v>И . И . Р Е З А Н О В</v>
          </cell>
        </row>
        <row r="650">
          <cell r="A650" t="str">
            <v>Н А Ч А Л Ь Н И К   К Т Ц</v>
          </cell>
          <cell r="G650" t="str">
            <v xml:space="preserve">        В . Г . О Р Л О В</v>
          </cell>
          <cell r="L650" t="str">
            <v xml:space="preserve">Н А Ч А Л Ь Н И К    Ц Т П                      </v>
          </cell>
          <cell r="S650" t="str">
            <v>В . И . В О Р О Б Ь Е В</v>
          </cell>
        </row>
        <row r="652">
          <cell r="A652" t="str">
            <v xml:space="preserve">Н А Ч А Л Ь Н И К   Ц Ц Р </v>
          </cell>
          <cell r="G652" t="str">
            <v xml:space="preserve">        С . М . З А М Ы Ш Л Я Е В </v>
          </cell>
          <cell r="L652" t="str">
            <v xml:space="preserve">Н А Ч А Л Ь Н И К    Ц Т П К </v>
          </cell>
          <cell r="S652" t="str">
            <v>С . А . С П И Р И Н</v>
          </cell>
        </row>
        <row r="654">
          <cell r="A654" t="str">
            <v xml:space="preserve">Н А Ч А Л Ь Н И К    Э Ц </v>
          </cell>
          <cell r="G654" t="str">
            <v xml:space="preserve">        В . А . К О М А Р О В</v>
          </cell>
        </row>
        <row r="665">
          <cell r="U665" t="str">
            <v>стр.17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verxtip"/>
      <sheetName val="FR_2"/>
      <sheetName val="FR_4"/>
      <sheetName val="FR_6"/>
      <sheetName val="FR_10"/>
      <sheetName val="FR_5"/>
      <sheetName val="FR_7 "/>
      <sheetName val="FR_3"/>
      <sheetName val="ССЭ"/>
      <sheetName val="тип_труд"/>
      <sheetName val="коэф-т"/>
    </sheetNames>
    <sheetDataSet>
      <sheetData sheetId="0" refreshError="1">
        <row r="7">
          <cell r="F7" t="str">
            <v>Планируемый срок поставки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U56"/>
  <sheetViews>
    <sheetView showGridLines="0" tabSelected="1" view="pageBreakPreview" zoomScale="80" zoomScaleNormal="110" zoomScaleSheetLayoutView="80" zoomScalePageLayoutView="80" workbookViewId="0">
      <selection activeCell="B11" sqref="B11:L11"/>
    </sheetView>
  </sheetViews>
  <sheetFormatPr defaultColWidth="9.125" defaultRowHeight="14.3" x14ac:dyDescent="0.25"/>
  <cols>
    <col min="1" max="1" width="4.25" style="10" customWidth="1"/>
    <col min="2" max="2" width="46.25" style="16" customWidth="1"/>
    <col min="3" max="3" width="10.125" style="40" customWidth="1"/>
    <col min="4" max="4" width="7.875" style="1" customWidth="1"/>
    <col min="5" max="5" width="17.875" style="11" customWidth="1"/>
    <col min="6" max="6" width="6" style="12" customWidth="1"/>
    <col min="7" max="7" width="8.25" style="3" customWidth="1"/>
    <col min="8" max="8" width="14.75" style="13" customWidth="1"/>
    <col min="9" max="9" width="36.75" style="24" customWidth="1"/>
    <col min="10" max="10" width="8.75" style="34" customWidth="1"/>
    <col min="11" max="11" width="12.875" style="36" customWidth="1"/>
    <col min="12" max="12" width="11.25" style="18" customWidth="1"/>
    <col min="13" max="15" width="9.125" style="64"/>
    <col min="16" max="19" width="9.125" style="6"/>
    <col min="20" max="20" width="11.875" style="6" customWidth="1"/>
    <col min="21" max="16384" width="9.125" style="6"/>
  </cols>
  <sheetData>
    <row r="1" spans="1:15" x14ac:dyDescent="0.25">
      <c r="A1" s="1"/>
      <c r="B1" s="2"/>
      <c r="C1" s="3"/>
      <c r="D1" s="3"/>
      <c r="E1" s="4"/>
      <c r="F1" s="5"/>
      <c r="G1" s="40"/>
      <c r="H1" s="40" t="s">
        <v>67</v>
      </c>
      <c r="I1" s="5"/>
      <c r="J1" s="30"/>
      <c r="K1" s="42"/>
      <c r="L1" s="5"/>
    </row>
    <row r="2" spans="1:15" ht="15.65" x14ac:dyDescent="0.25">
      <c r="A2" s="19"/>
      <c r="B2" s="20"/>
      <c r="C2" s="23"/>
      <c r="D2" s="3"/>
      <c r="E2" s="4"/>
      <c r="F2" s="5"/>
      <c r="G2" s="40"/>
      <c r="H2" s="5"/>
      <c r="I2" s="5"/>
      <c r="J2" s="6"/>
      <c r="K2" s="42"/>
      <c r="L2" s="17"/>
    </row>
    <row r="3" spans="1:15" ht="15.65" x14ac:dyDescent="0.25">
      <c r="A3" s="108" t="s">
        <v>51</v>
      </c>
      <c r="B3" s="20"/>
      <c r="C3" s="23"/>
      <c r="D3" s="3"/>
      <c r="E3" s="4"/>
      <c r="F3" s="5"/>
      <c r="G3" s="40"/>
      <c r="H3" s="5"/>
      <c r="I3" s="5"/>
      <c r="J3" s="31"/>
      <c r="K3" s="42"/>
      <c r="L3" s="43" t="s">
        <v>1</v>
      </c>
    </row>
    <row r="4" spans="1:15" ht="15.65" x14ac:dyDescent="0.25">
      <c r="A4" s="109"/>
      <c r="B4" s="20"/>
      <c r="C4" s="23"/>
      <c r="D4" s="3"/>
      <c r="E4" s="4"/>
      <c r="F4" s="5"/>
      <c r="G4" s="40"/>
      <c r="H4" s="5"/>
      <c r="I4" s="6"/>
      <c r="J4" s="17"/>
      <c r="K4" s="17"/>
      <c r="L4" s="5" t="s">
        <v>14</v>
      </c>
    </row>
    <row r="5" spans="1:15" ht="15.65" x14ac:dyDescent="0.25">
      <c r="A5" s="110"/>
      <c r="B5" s="21"/>
      <c r="C5" s="23"/>
      <c r="D5" s="3"/>
      <c r="E5" s="4"/>
      <c r="F5" s="5"/>
      <c r="G5" s="40"/>
      <c r="H5" s="5"/>
      <c r="I5" s="6"/>
      <c r="J5" s="17"/>
      <c r="K5" s="17"/>
      <c r="L5" s="5" t="s">
        <v>13</v>
      </c>
    </row>
    <row r="6" spans="1:15" ht="15.65" x14ac:dyDescent="0.25">
      <c r="A6" s="110"/>
      <c r="B6" s="22"/>
      <c r="C6" s="23"/>
      <c r="D6" s="3"/>
      <c r="E6" s="4"/>
      <c r="F6" s="5"/>
      <c r="G6" s="40"/>
      <c r="H6" s="5"/>
      <c r="I6" s="164" t="s">
        <v>15</v>
      </c>
      <c r="J6" s="164"/>
      <c r="K6" s="164"/>
      <c r="L6" s="164"/>
    </row>
    <row r="7" spans="1:15" x14ac:dyDescent="0.25">
      <c r="A7" s="6"/>
      <c r="B7" s="2"/>
      <c r="C7" s="3"/>
      <c r="D7" s="3"/>
      <c r="E7" s="4"/>
      <c r="F7" s="5"/>
      <c r="G7" s="40"/>
      <c r="H7" s="4"/>
      <c r="I7" s="6"/>
      <c r="J7" s="30"/>
      <c r="K7" s="42"/>
      <c r="L7" s="46" t="s">
        <v>75</v>
      </c>
    </row>
    <row r="8" spans="1:15" x14ac:dyDescent="0.25">
      <c r="A8" s="1"/>
      <c r="B8" s="2"/>
      <c r="C8" s="3"/>
      <c r="D8" s="3"/>
      <c r="E8" s="4"/>
      <c r="F8" s="5"/>
      <c r="G8" s="40"/>
      <c r="H8" s="5"/>
      <c r="I8" s="5"/>
      <c r="J8" s="30"/>
      <c r="K8" s="42"/>
      <c r="L8" s="17"/>
    </row>
    <row r="9" spans="1:15" x14ac:dyDescent="0.25">
      <c r="A9" s="1"/>
      <c r="B9" s="2"/>
      <c r="C9" s="3"/>
      <c r="D9" s="3"/>
      <c r="E9" s="4"/>
      <c r="F9" s="5"/>
      <c r="G9" s="40"/>
      <c r="H9" s="5"/>
      <c r="I9" s="5"/>
      <c r="J9" s="30"/>
      <c r="K9" s="42"/>
      <c r="L9" s="17"/>
    </row>
    <row r="10" spans="1:15" x14ac:dyDescent="0.25">
      <c r="A10" s="165" t="s">
        <v>72</v>
      </c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</row>
    <row r="11" spans="1:15" s="71" customFormat="1" ht="15.65" customHeight="1" x14ac:dyDescent="0.25">
      <c r="A11" s="27"/>
      <c r="B11" s="139" t="s">
        <v>79</v>
      </c>
      <c r="C11" s="139"/>
      <c r="D11" s="139"/>
      <c r="E11" s="139"/>
      <c r="F11" s="139"/>
      <c r="G11" s="139"/>
      <c r="H11" s="139"/>
      <c r="I11" s="139"/>
      <c r="J11" s="139"/>
      <c r="K11" s="139"/>
      <c r="L11" s="139"/>
      <c r="M11" s="64"/>
      <c r="N11" s="64"/>
      <c r="O11" s="64"/>
    </row>
    <row r="12" spans="1:15" x14ac:dyDescent="0.25">
      <c r="A12" s="26"/>
      <c r="B12" s="2" t="s">
        <v>12</v>
      </c>
      <c r="C12" s="9"/>
      <c r="D12" s="7"/>
      <c r="E12" s="8"/>
      <c r="F12" s="26"/>
      <c r="G12" s="28"/>
      <c r="H12" s="26"/>
      <c r="J12" s="32"/>
      <c r="K12" s="6"/>
      <c r="L12" s="37"/>
      <c r="M12" s="65"/>
      <c r="N12" s="65"/>
      <c r="O12" s="65"/>
    </row>
    <row r="13" spans="1:15" s="71" customFormat="1" x14ac:dyDescent="0.25">
      <c r="A13" s="26"/>
      <c r="B13" s="2" t="s">
        <v>19</v>
      </c>
      <c r="C13" s="26"/>
      <c r="D13" s="7"/>
      <c r="E13" s="14"/>
      <c r="F13" s="15"/>
      <c r="G13" s="29"/>
      <c r="H13" s="15"/>
      <c r="I13" s="25"/>
      <c r="J13" s="33"/>
      <c r="K13" s="38"/>
      <c r="L13" s="39"/>
      <c r="M13" s="65"/>
      <c r="N13" s="66"/>
      <c r="O13" s="65"/>
    </row>
    <row r="14" spans="1:15" ht="5.45" customHeight="1" x14ac:dyDescent="0.25">
      <c r="A14" s="26"/>
      <c r="B14" s="2"/>
      <c r="C14" s="26"/>
      <c r="D14" s="7"/>
      <c r="E14" s="14"/>
      <c r="F14" s="15"/>
      <c r="G14" s="29"/>
      <c r="H14" s="15"/>
      <c r="I14" s="25"/>
      <c r="J14" s="33"/>
      <c r="K14" s="38"/>
      <c r="L14" s="39"/>
      <c r="M14" s="65"/>
      <c r="N14" s="65"/>
      <c r="O14" s="65"/>
    </row>
    <row r="15" spans="1:15" x14ac:dyDescent="0.25">
      <c r="A15" s="172" t="s">
        <v>4</v>
      </c>
      <c r="B15" s="172" t="s">
        <v>0</v>
      </c>
      <c r="C15" s="166" t="s">
        <v>5</v>
      </c>
      <c r="D15" s="168"/>
      <c r="E15" s="166" t="s">
        <v>6</v>
      </c>
      <c r="F15" s="167"/>
      <c r="G15" s="167"/>
      <c r="H15" s="168"/>
      <c r="I15" s="166" t="s">
        <v>7</v>
      </c>
      <c r="J15" s="167"/>
      <c r="K15" s="167"/>
      <c r="L15" s="168"/>
    </row>
    <row r="16" spans="1:15" ht="57.1" x14ac:dyDescent="0.25">
      <c r="A16" s="173"/>
      <c r="B16" s="173"/>
      <c r="C16" s="119" t="s">
        <v>3</v>
      </c>
      <c r="D16" s="119" t="s">
        <v>8</v>
      </c>
      <c r="E16" s="119" t="s">
        <v>2</v>
      </c>
      <c r="F16" s="119" t="s">
        <v>3</v>
      </c>
      <c r="G16" s="49" t="s">
        <v>8</v>
      </c>
      <c r="H16" s="119" t="s">
        <v>9</v>
      </c>
      <c r="I16" s="119" t="s">
        <v>2</v>
      </c>
      <c r="J16" s="70" t="s">
        <v>3</v>
      </c>
      <c r="K16" s="50" t="s">
        <v>8</v>
      </c>
      <c r="L16" s="51" t="s">
        <v>10</v>
      </c>
      <c r="N16" s="66"/>
    </row>
    <row r="17" spans="1:24" x14ac:dyDescent="0.25">
      <c r="A17" s="115">
        <v>1</v>
      </c>
      <c r="B17" s="116">
        <v>2</v>
      </c>
      <c r="C17" s="116">
        <v>3</v>
      </c>
      <c r="D17" s="116">
        <v>4</v>
      </c>
      <c r="E17" s="117">
        <v>5</v>
      </c>
      <c r="F17" s="53">
        <v>6</v>
      </c>
      <c r="G17" s="52">
        <v>7</v>
      </c>
      <c r="H17" s="53">
        <v>8</v>
      </c>
      <c r="I17" s="53">
        <v>9</v>
      </c>
      <c r="J17" s="54">
        <v>10</v>
      </c>
      <c r="K17" s="55">
        <v>11</v>
      </c>
      <c r="L17" s="56">
        <v>12</v>
      </c>
    </row>
    <row r="18" spans="1:24" x14ac:dyDescent="0.25">
      <c r="A18" s="57"/>
      <c r="B18" s="58"/>
      <c r="C18" s="59"/>
      <c r="D18" s="59"/>
      <c r="E18" s="60"/>
      <c r="F18" s="61"/>
      <c r="G18" s="62"/>
      <c r="H18" s="118"/>
      <c r="I18" s="169" t="s">
        <v>66</v>
      </c>
      <c r="J18" s="170"/>
      <c r="K18" s="170"/>
      <c r="L18" s="171"/>
      <c r="N18" s="162"/>
      <c r="O18" s="162"/>
      <c r="P18" s="162"/>
      <c r="Q18" s="162"/>
      <c r="R18" s="162"/>
      <c r="S18" s="162"/>
      <c r="T18" s="162"/>
    </row>
    <row r="19" spans="1:24" customFormat="1" ht="25.85" customHeight="1" x14ac:dyDescent="0.2">
      <c r="A19" s="142" t="s">
        <v>52</v>
      </c>
      <c r="B19" s="143"/>
      <c r="C19" s="143"/>
      <c r="D19" s="143"/>
      <c r="E19" s="143"/>
      <c r="F19" s="143"/>
      <c r="G19" s="143"/>
      <c r="H19" s="143"/>
      <c r="I19" s="143"/>
      <c r="J19" s="143"/>
      <c r="K19" s="143"/>
      <c r="L19" s="144"/>
      <c r="M19" s="88"/>
      <c r="N19" s="162"/>
      <c r="O19" s="162"/>
      <c r="P19" s="162"/>
      <c r="Q19" s="162"/>
      <c r="R19" s="162"/>
      <c r="S19" s="162"/>
      <c r="T19" s="162"/>
    </row>
    <row r="20" spans="1:24" customFormat="1" ht="27.2" x14ac:dyDescent="0.2">
      <c r="A20" s="145">
        <v>1</v>
      </c>
      <c r="B20" s="147" t="s">
        <v>55</v>
      </c>
      <c r="C20" s="149" t="s">
        <v>20</v>
      </c>
      <c r="D20" s="149">
        <v>2</v>
      </c>
      <c r="E20" s="84" t="s">
        <v>21</v>
      </c>
      <c r="F20" s="125" t="s">
        <v>20</v>
      </c>
      <c r="G20" s="123">
        <v>2</v>
      </c>
      <c r="H20" s="84" t="s">
        <v>16</v>
      </c>
      <c r="I20" s="124" t="s">
        <v>22</v>
      </c>
      <c r="J20" s="125" t="s">
        <v>20</v>
      </c>
      <c r="K20" s="125">
        <v>2</v>
      </c>
      <c r="L20" s="123" t="s">
        <v>73</v>
      </c>
      <c r="M20" s="88"/>
      <c r="N20" s="162"/>
      <c r="O20" s="162"/>
      <c r="P20" s="162"/>
      <c r="Q20" s="162"/>
      <c r="R20" s="162"/>
      <c r="S20" s="162"/>
      <c r="T20" s="162"/>
    </row>
    <row r="21" spans="1:24" customFormat="1" ht="13.6" x14ac:dyDescent="0.2">
      <c r="A21" s="146"/>
      <c r="B21" s="148"/>
      <c r="C21" s="150"/>
      <c r="D21" s="150"/>
      <c r="E21" s="84" t="s">
        <v>23</v>
      </c>
      <c r="F21" s="125" t="s">
        <v>20</v>
      </c>
      <c r="G21" s="123">
        <v>2</v>
      </c>
      <c r="H21" s="84" t="s">
        <v>16</v>
      </c>
      <c r="I21" s="124" t="s">
        <v>54</v>
      </c>
      <c r="J21" s="125" t="s">
        <v>20</v>
      </c>
      <c r="K21" s="123">
        <v>8</v>
      </c>
      <c r="L21" s="123" t="s">
        <v>11</v>
      </c>
      <c r="M21" s="88"/>
      <c r="N21" s="162"/>
      <c r="O21" s="162"/>
      <c r="P21" s="162"/>
      <c r="Q21" s="162"/>
      <c r="R21" s="162"/>
      <c r="S21" s="162"/>
      <c r="T21" s="162"/>
    </row>
    <row r="22" spans="1:24" customFormat="1" ht="40.75" x14ac:dyDescent="0.2">
      <c r="A22" s="146"/>
      <c r="B22" s="148"/>
      <c r="C22" s="150"/>
      <c r="D22" s="150"/>
      <c r="E22" s="84"/>
      <c r="F22" s="85"/>
      <c r="G22" s="86"/>
      <c r="H22" s="85"/>
      <c r="I22" s="124" t="s">
        <v>24</v>
      </c>
      <c r="J22" s="125" t="s">
        <v>46</v>
      </c>
      <c r="K22" s="123" t="s">
        <v>47</v>
      </c>
      <c r="L22" s="123" t="s">
        <v>11</v>
      </c>
      <c r="M22" s="88"/>
      <c r="N22" s="162"/>
      <c r="O22" s="162"/>
      <c r="P22" s="162"/>
      <c r="Q22" s="162"/>
      <c r="R22" s="162"/>
      <c r="S22" s="162"/>
      <c r="T22" s="162"/>
    </row>
    <row r="23" spans="1:24" customFormat="1" ht="27.2" x14ac:dyDescent="0.2">
      <c r="A23" s="145">
        <v>2</v>
      </c>
      <c r="B23" s="147" t="s">
        <v>56</v>
      </c>
      <c r="C23" s="149" t="s">
        <v>20</v>
      </c>
      <c r="D23" s="149">
        <v>4</v>
      </c>
      <c r="E23" s="84" t="s">
        <v>25</v>
      </c>
      <c r="F23" s="125" t="s">
        <v>20</v>
      </c>
      <c r="G23" s="123">
        <v>4</v>
      </c>
      <c r="H23" s="84" t="s">
        <v>16</v>
      </c>
      <c r="I23" s="124" t="s">
        <v>22</v>
      </c>
      <c r="J23" s="125" t="s">
        <v>20</v>
      </c>
      <c r="K23" s="125">
        <v>4</v>
      </c>
      <c r="L23" s="123" t="s">
        <v>73</v>
      </c>
      <c r="M23" s="88"/>
      <c r="N23" s="162"/>
      <c r="O23" s="162"/>
      <c r="P23" s="162"/>
      <c r="Q23" s="162"/>
      <c r="R23" s="162"/>
      <c r="S23" s="162"/>
      <c r="T23" s="162"/>
    </row>
    <row r="24" spans="1:24" customFormat="1" ht="27.2" x14ac:dyDescent="0.2">
      <c r="A24" s="146"/>
      <c r="B24" s="148"/>
      <c r="C24" s="150"/>
      <c r="D24" s="150"/>
      <c r="E24" s="84" t="s">
        <v>26</v>
      </c>
      <c r="F24" s="125" t="s">
        <v>20</v>
      </c>
      <c r="G24" s="123">
        <v>16</v>
      </c>
      <c r="H24" s="84" t="s">
        <v>16</v>
      </c>
      <c r="I24" s="124" t="s">
        <v>54</v>
      </c>
      <c r="J24" s="125" t="s">
        <v>20</v>
      </c>
      <c r="K24" s="123">
        <v>16</v>
      </c>
      <c r="L24" s="123" t="s">
        <v>11</v>
      </c>
      <c r="M24" s="88"/>
      <c r="N24" s="162"/>
      <c r="O24" s="162"/>
      <c r="P24" s="162"/>
      <c r="Q24" s="162"/>
      <c r="R24" s="162"/>
      <c r="S24" s="162"/>
      <c r="T24" s="162"/>
    </row>
    <row r="25" spans="1:24" customFormat="1" ht="40.75" x14ac:dyDescent="0.2">
      <c r="A25" s="146"/>
      <c r="B25" s="148"/>
      <c r="C25" s="150"/>
      <c r="D25" s="150"/>
      <c r="E25" s="84"/>
      <c r="F25" s="85"/>
      <c r="G25" s="86"/>
      <c r="H25" s="85"/>
      <c r="I25" s="124" t="s">
        <v>24</v>
      </c>
      <c r="J25" s="125" t="s">
        <v>46</v>
      </c>
      <c r="K25" s="123" t="s">
        <v>49</v>
      </c>
      <c r="L25" s="123" t="s">
        <v>11</v>
      </c>
      <c r="M25" s="88"/>
      <c r="N25" s="162"/>
      <c r="O25" s="162"/>
      <c r="P25" s="162"/>
      <c r="Q25" s="162"/>
      <c r="R25" s="162"/>
      <c r="S25" s="162"/>
      <c r="T25" s="162"/>
    </row>
    <row r="26" spans="1:24" customFormat="1" ht="40.75" x14ac:dyDescent="0.2">
      <c r="A26" s="159">
        <v>3</v>
      </c>
      <c r="B26" s="140" t="s">
        <v>57</v>
      </c>
      <c r="C26" s="160" t="s">
        <v>20</v>
      </c>
      <c r="D26" s="159">
        <v>10</v>
      </c>
      <c r="E26" s="124" t="s">
        <v>27</v>
      </c>
      <c r="F26" s="125" t="s">
        <v>20</v>
      </c>
      <c r="G26" s="123">
        <v>10</v>
      </c>
      <c r="H26" s="125" t="s">
        <v>16</v>
      </c>
      <c r="I26" s="124" t="s">
        <v>58</v>
      </c>
      <c r="J26" s="125" t="s">
        <v>20</v>
      </c>
      <c r="K26" s="123">
        <v>10</v>
      </c>
      <c r="L26" s="87" t="s">
        <v>11</v>
      </c>
      <c r="M26" s="88"/>
      <c r="N26" s="162"/>
      <c r="O26" s="162"/>
      <c r="P26" s="162"/>
      <c r="Q26" s="162"/>
      <c r="R26" s="162"/>
      <c r="S26" s="162"/>
      <c r="T26" s="162"/>
    </row>
    <row r="27" spans="1:24" customFormat="1" ht="27.85" customHeight="1" x14ac:dyDescent="0.2">
      <c r="A27" s="159"/>
      <c r="B27" s="140"/>
      <c r="C27" s="160"/>
      <c r="D27" s="159"/>
      <c r="E27" s="121"/>
      <c r="F27" s="125"/>
      <c r="G27" s="123"/>
      <c r="H27" s="125"/>
      <c r="I27" s="124" t="s">
        <v>54</v>
      </c>
      <c r="J27" s="125" t="s">
        <v>20</v>
      </c>
      <c r="K27" s="123">
        <v>20</v>
      </c>
      <c r="L27" s="123" t="s">
        <v>11</v>
      </c>
      <c r="M27" s="88"/>
      <c r="N27" s="162"/>
      <c r="O27" s="162"/>
      <c r="P27" s="162"/>
      <c r="Q27" s="162"/>
      <c r="R27" s="162"/>
      <c r="S27" s="162"/>
      <c r="T27" s="162"/>
      <c r="U27" s="88"/>
      <c r="V27" s="88"/>
      <c r="W27" s="88"/>
      <c r="X27" s="88"/>
    </row>
    <row r="28" spans="1:24" customFormat="1" ht="40.75" x14ac:dyDescent="0.2">
      <c r="A28" s="159"/>
      <c r="B28" s="140"/>
      <c r="C28" s="160"/>
      <c r="D28" s="159"/>
      <c r="E28" s="121"/>
      <c r="F28" s="125"/>
      <c r="G28" s="123"/>
      <c r="H28" s="125"/>
      <c r="I28" s="124" t="s">
        <v>24</v>
      </c>
      <c r="J28" s="125" t="s">
        <v>46</v>
      </c>
      <c r="K28" s="123" t="s">
        <v>48</v>
      </c>
      <c r="L28" s="123" t="s">
        <v>11</v>
      </c>
      <c r="M28" s="88"/>
      <c r="N28" s="162"/>
      <c r="O28" s="162"/>
      <c r="P28" s="162"/>
      <c r="Q28" s="162"/>
      <c r="R28" s="162"/>
      <c r="S28" s="162"/>
      <c r="T28" s="162"/>
      <c r="U28" s="88"/>
      <c r="V28" s="88"/>
      <c r="W28" s="88"/>
      <c r="X28" s="88"/>
    </row>
    <row r="29" spans="1:24" customFormat="1" ht="40.75" x14ac:dyDescent="0.2">
      <c r="A29" s="159">
        <v>4</v>
      </c>
      <c r="B29" s="140" t="s">
        <v>59</v>
      </c>
      <c r="C29" s="160" t="s">
        <v>20</v>
      </c>
      <c r="D29" s="159">
        <v>6</v>
      </c>
      <c r="E29" s="121" t="s">
        <v>28</v>
      </c>
      <c r="F29" s="125" t="s">
        <v>20</v>
      </c>
      <c r="G29" s="123">
        <v>6</v>
      </c>
      <c r="H29" s="125" t="s">
        <v>16</v>
      </c>
      <c r="I29" s="89" t="s">
        <v>60</v>
      </c>
      <c r="J29" s="122" t="s">
        <v>20</v>
      </c>
      <c r="K29" s="120">
        <v>6</v>
      </c>
      <c r="L29" s="87" t="s">
        <v>11</v>
      </c>
      <c r="M29" s="88"/>
      <c r="N29" s="162"/>
      <c r="O29" s="162"/>
      <c r="P29" s="162"/>
      <c r="Q29" s="162"/>
      <c r="R29" s="162"/>
      <c r="S29" s="162"/>
      <c r="T29" s="162"/>
      <c r="U29" s="88"/>
      <c r="V29" s="88"/>
      <c r="W29" s="88"/>
      <c r="X29" s="88"/>
    </row>
    <row r="30" spans="1:24" customFormat="1" ht="13.6" x14ac:dyDescent="0.2">
      <c r="A30" s="159"/>
      <c r="B30" s="140"/>
      <c r="C30" s="160"/>
      <c r="D30" s="159"/>
      <c r="E30" s="84"/>
      <c r="F30" s="125"/>
      <c r="G30" s="123"/>
      <c r="H30" s="84"/>
      <c r="I30" s="124" t="s">
        <v>54</v>
      </c>
      <c r="J30" s="125" t="s">
        <v>20</v>
      </c>
      <c r="K30" s="123">
        <v>12</v>
      </c>
      <c r="L30" s="123" t="s">
        <v>11</v>
      </c>
      <c r="M30" s="88"/>
      <c r="N30" s="162"/>
      <c r="O30" s="162"/>
      <c r="P30" s="162"/>
      <c r="Q30" s="162"/>
      <c r="R30" s="162"/>
      <c r="S30" s="162"/>
      <c r="T30" s="162"/>
      <c r="U30" s="88"/>
      <c r="V30" s="88"/>
      <c r="W30" s="88"/>
      <c r="X30" s="88"/>
    </row>
    <row r="31" spans="1:24" customFormat="1" ht="40.75" x14ac:dyDescent="0.2">
      <c r="A31" s="159"/>
      <c r="B31" s="140"/>
      <c r="C31" s="160"/>
      <c r="D31" s="159"/>
      <c r="E31" s="84"/>
      <c r="F31" s="90"/>
      <c r="G31" s="91"/>
      <c r="H31" s="90"/>
      <c r="I31" s="124" t="s">
        <v>24</v>
      </c>
      <c r="J31" s="125" t="s">
        <v>46</v>
      </c>
      <c r="K31" s="123" t="s">
        <v>50</v>
      </c>
      <c r="L31" s="123" t="s">
        <v>11</v>
      </c>
      <c r="M31" s="88"/>
      <c r="N31" s="162"/>
      <c r="O31" s="162"/>
      <c r="P31" s="162"/>
      <c r="Q31" s="162"/>
      <c r="R31" s="162"/>
      <c r="S31" s="162"/>
      <c r="T31" s="162"/>
      <c r="U31" s="88"/>
      <c r="V31" s="88"/>
      <c r="W31" s="88"/>
      <c r="X31" s="88"/>
    </row>
    <row r="32" spans="1:24" customFormat="1" ht="27.2" x14ac:dyDescent="0.25">
      <c r="A32" s="92">
        <v>5</v>
      </c>
      <c r="B32" s="121" t="s">
        <v>29</v>
      </c>
      <c r="C32" s="92" t="s">
        <v>30</v>
      </c>
      <c r="D32" s="92">
        <v>25</v>
      </c>
      <c r="E32" s="126" t="s">
        <v>31</v>
      </c>
      <c r="F32" s="127" t="s">
        <v>30</v>
      </c>
      <c r="G32" s="127">
        <v>25</v>
      </c>
      <c r="H32" s="127" t="s">
        <v>32</v>
      </c>
      <c r="I32" s="93"/>
      <c r="J32" s="92"/>
      <c r="K32" s="92"/>
      <c r="L32" s="123"/>
      <c r="M32" s="94"/>
      <c r="N32" s="162"/>
      <c r="O32" s="162"/>
      <c r="P32" s="162"/>
      <c r="Q32" s="162"/>
      <c r="R32" s="162"/>
      <c r="S32" s="162"/>
      <c r="T32" s="162"/>
      <c r="U32" s="88"/>
      <c r="V32" s="88"/>
      <c r="W32" s="88"/>
      <c r="X32" s="88"/>
    </row>
    <row r="33" spans="1:24" customFormat="1" ht="27.2" x14ac:dyDescent="0.25">
      <c r="A33" s="120">
        <v>6</v>
      </c>
      <c r="B33" s="124" t="s">
        <v>33</v>
      </c>
      <c r="C33" s="123" t="s">
        <v>34</v>
      </c>
      <c r="D33" s="123">
        <v>0.2</v>
      </c>
      <c r="E33" s="123"/>
      <c r="F33" s="95"/>
      <c r="G33" s="95"/>
      <c r="H33" s="95"/>
      <c r="I33" s="95"/>
      <c r="J33" s="123"/>
      <c r="K33" s="123"/>
      <c r="L33" s="123"/>
      <c r="M33" s="88"/>
      <c r="N33" s="162"/>
      <c r="O33" s="162"/>
      <c r="P33" s="162"/>
      <c r="Q33" s="162"/>
      <c r="R33" s="162"/>
      <c r="S33" s="162"/>
      <c r="T33" s="162"/>
      <c r="U33" s="88"/>
      <c r="V33" s="88"/>
      <c r="W33" s="88"/>
      <c r="X33" s="88"/>
    </row>
    <row r="34" spans="1:24" customFormat="1" ht="40.75" x14ac:dyDescent="0.25">
      <c r="A34" s="120">
        <v>7</v>
      </c>
      <c r="B34" s="89" t="s">
        <v>35</v>
      </c>
      <c r="C34" s="122" t="s">
        <v>20</v>
      </c>
      <c r="D34" s="122">
        <v>10</v>
      </c>
      <c r="E34" s="96"/>
      <c r="F34" s="70"/>
      <c r="G34" s="97"/>
      <c r="H34" s="122"/>
      <c r="I34" s="124" t="s">
        <v>36</v>
      </c>
      <c r="J34" s="122" t="s">
        <v>20</v>
      </c>
      <c r="K34" s="120">
        <v>2</v>
      </c>
      <c r="L34" s="123" t="s">
        <v>11</v>
      </c>
      <c r="M34" s="88"/>
      <c r="N34" s="162"/>
      <c r="O34" s="162"/>
      <c r="P34" s="162"/>
      <c r="Q34" s="162"/>
      <c r="R34" s="162"/>
      <c r="S34" s="162"/>
      <c r="T34" s="162"/>
      <c r="U34" s="88"/>
      <c r="V34" s="88"/>
      <c r="W34" s="88"/>
      <c r="X34" s="88"/>
    </row>
    <row r="35" spans="1:24" customFormat="1" ht="30.6" customHeight="1" x14ac:dyDescent="0.25">
      <c r="A35" s="120">
        <v>8</v>
      </c>
      <c r="B35" s="121" t="s">
        <v>37</v>
      </c>
      <c r="C35" s="122" t="s">
        <v>30</v>
      </c>
      <c r="D35" s="122">
        <v>0.2</v>
      </c>
      <c r="E35" s="98"/>
      <c r="F35" s="95"/>
      <c r="G35" s="95"/>
      <c r="H35" s="125"/>
      <c r="I35" s="99" t="s">
        <v>61</v>
      </c>
      <c r="J35" s="123" t="s">
        <v>20</v>
      </c>
      <c r="K35" s="123">
        <v>1</v>
      </c>
      <c r="L35" s="123" t="s">
        <v>11</v>
      </c>
      <c r="M35" s="88"/>
      <c r="N35" s="162"/>
      <c r="O35" s="162"/>
      <c r="P35" s="162"/>
      <c r="Q35" s="162"/>
      <c r="R35" s="162"/>
      <c r="S35" s="162"/>
      <c r="T35" s="162"/>
      <c r="U35" s="88"/>
      <c r="V35" s="88"/>
      <c r="W35" s="88"/>
      <c r="X35" s="88"/>
    </row>
    <row r="36" spans="1:24" customFormat="1" ht="20.399999999999999" customHeight="1" x14ac:dyDescent="0.2">
      <c r="A36" s="120">
        <v>9</v>
      </c>
      <c r="B36" s="121" t="s">
        <v>29</v>
      </c>
      <c r="C36" s="122" t="s">
        <v>30</v>
      </c>
      <c r="D36" s="122">
        <v>400</v>
      </c>
      <c r="E36" s="100" t="s">
        <v>31</v>
      </c>
      <c r="F36" s="101" t="s">
        <v>30</v>
      </c>
      <c r="G36" s="101">
        <v>400</v>
      </c>
      <c r="H36" s="101" t="s">
        <v>32</v>
      </c>
      <c r="I36" s="99"/>
      <c r="J36" s="123"/>
      <c r="K36" s="123"/>
      <c r="L36" s="123"/>
      <c r="M36" s="88"/>
      <c r="N36" s="162"/>
      <c r="O36" s="162"/>
      <c r="P36" s="162"/>
      <c r="Q36" s="162"/>
      <c r="R36" s="162"/>
      <c r="S36" s="162"/>
      <c r="T36" s="162"/>
      <c r="U36" s="88"/>
      <c r="V36" s="88"/>
      <c r="W36" s="88"/>
      <c r="X36" s="88"/>
    </row>
    <row r="37" spans="1:24" customFormat="1" ht="27.2" x14ac:dyDescent="0.25">
      <c r="A37" s="155">
        <v>10</v>
      </c>
      <c r="B37" s="151" t="s">
        <v>38</v>
      </c>
      <c r="C37" s="155" t="s">
        <v>30</v>
      </c>
      <c r="D37" s="155">
        <v>320</v>
      </c>
      <c r="E37" s="100"/>
      <c r="F37" s="101"/>
      <c r="G37" s="101"/>
      <c r="H37" s="101"/>
      <c r="I37" s="93" t="s">
        <v>62</v>
      </c>
      <c r="J37" s="92" t="s">
        <v>30</v>
      </c>
      <c r="K37" s="92">
        <f>110*1.02</f>
        <v>112.2</v>
      </c>
      <c r="L37" s="123" t="s">
        <v>11</v>
      </c>
      <c r="M37" s="94"/>
      <c r="N37" s="162"/>
      <c r="O37" s="162"/>
      <c r="P37" s="162"/>
      <c r="Q37" s="162"/>
      <c r="R37" s="162"/>
      <c r="S37" s="162"/>
      <c r="T37" s="162"/>
      <c r="U37" s="88"/>
      <c r="V37" s="88"/>
      <c r="W37" s="88"/>
      <c r="X37" s="88"/>
    </row>
    <row r="38" spans="1:24" customFormat="1" ht="13.6" x14ac:dyDescent="0.2">
      <c r="A38" s="156"/>
      <c r="B38" s="158"/>
      <c r="C38" s="156"/>
      <c r="D38" s="156"/>
      <c r="E38" s="102"/>
      <c r="F38" s="103"/>
      <c r="G38" s="103"/>
      <c r="H38" s="103"/>
      <c r="I38" s="124" t="s">
        <v>39</v>
      </c>
      <c r="J38" s="125" t="s">
        <v>20</v>
      </c>
      <c r="K38" s="123">
        <v>400</v>
      </c>
      <c r="L38" s="104" t="s">
        <v>40</v>
      </c>
      <c r="M38" s="88"/>
      <c r="N38" s="162"/>
      <c r="O38" s="162"/>
      <c r="P38" s="162"/>
      <c r="Q38" s="162"/>
      <c r="R38" s="162"/>
      <c r="S38" s="162"/>
      <c r="T38" s="162"/>
      <c r="U38" s="88"/>
      <c r="V38" s="88"/>
      <c r="W38" s="88"/>
      <c r="X38" s="88"/>
    </row>
    <row r="39" spans="1:24" customFormat="1" ht="13.6" x14ac:dyDescent="0.2">
      <c r="A39" s="156"/>
      <c r="B39" s="158"/>
      <c r="C39" s="156"/>
      <c r="D39" s="156"/>
      <c r="E39" s="102"/>
      <c r="F39" s="103"/>
      <c r="G39" s="103"/>
      <c r="H39" s="103"/>
      <c r="I39" s="124" t="s">
        <v>43</v>
      </c>
      <c r="J39" s="125" t="s">
        <v>20</v>
      </c>
      <c r="K39" s="123">
        <v>80</v>
      </c>
      <c r="L39" s="87" t="s">
        <v>11</v>
      </c>
      <c r="M39" s="88"/>
      <c r="N39" s="162"/>
      <c r="O39" s="162"/>
      <c r="P39" s="162"/>
      <c r="Q39" s="162"/>
      <c r="R39" s="162"/>
      <c r="S39" s="162"/>
      <c r="T39" s="162"/>
      <c r="U39" s="88"/>
      <c r="V39" s="88"/>
      <c r="W39" s="88"/>
      <c r="X39" s="88"/>
    </row>
    <row r="40" spans="1:24" customFormat="1" ht="27.2" x14ac:dyDescent="0.2">
      <c r="A40" s="156"/>
      <c r="B40" s="158"/>
      <c r="C40" s="156"/>
      <c r="D40" s="156"/>
      <c r="E40" s="102"/>
      <c r="F40" s="103"/>
      <c r="G40" s="103"/>
      <c r="H40" s="103"/>
      <c r="I40" s="89" t="s">
        <v>41</v>
      </c>
      <c r="J40" s="122" t="s">
        <v>20</v>
      </c>
      <c r="K40" s="120">
        <v>20</v>
      </c>
      <c r="L40" s="123" t="s">
        <v>11</v>
      </c>
      <c r="M40" s="88"/>
      <c r="N40" s="162"/>
      <c r="O40" s="162"/>
      <c r="P40" s="162"/>
      <c r="Q40" s="162"/>
      <c r="R40" s="162"/>
      <c r="S40" s="162"/>
      <c r="T40" s="162"/>
      <c r="U40" s="88"/>
      <c r="V40" s="88"/>
      <c r="W40" s="88"/>
      <c r="X40" s="88"/>
    </row>
    <row r="41" spans="1:24" customFormat="1" ht="13.6" x14ac:dyDescent="0.2">
      <c r="A41" s="156"/>
      <c r="B41" s="158"/>
      <c r="C41" s="156"/>
      <c r="D41" s="156"/>
      <c r="E41" s="102"/>
      <c r="F41" s="103"/>
      <c r="G41" s="103"/>
      <c r="H41" s="103"/>
      <c r="I41" s="124" t="s">
        <v>54</v>
      </c>
      <c r="J41" s="125" t="s">
        <v>20</v>
      </c>
      <c r="K41" s="123">
        <v>440</v>
      </c>
      <c r="L41" s="123" t="s">
        <v>11</v>
      </c>
      <c r="M41" s="88"/>
      <c r="N41" s="162"/>
      <c r="O41" s="162"/>
      <c r="P41" s="162"/>
      <c r="Q41" s="162"/>
      <c r="R41" s="162"/>
      <c r="S41" s="162"/>
      <c r="T41" s="162"/>
      <c r="U41" s="88"/>
      <c r="V41" s="88"/>
      <c r="W41" s="88"/>
      <c r="X41" s="88"/>
    </row>
    <row r="42" spans="1:24" customFormat="1" ht="40.75" x14ac:dyDescent="0.2">
      <c r="A42" s="156"/>
      <c r="B42" s="158"/>
      <c r="C42" s="156"/>
      <c r="D42" s="156"/>
      <c r="E42" s="102"/>
      <c r="F42" s="103"/>
      <c r="G42" s="103"/>
      <c r="H42" s="103"/>
      <c r="I42" s="124" t="s">
        <v>24</v>
      </c>
      <c r="J42" s="125" t="s">
        <v>46</v>
      </c>
      <c r="K42" s="123" t="s">
        <v>74</v>
      </c>
      <c r="L42" s="123" t="s">
        <v>11</v>
      </c>
      <c r="M42" s="88"/>
      <c r="N42" s="162"/>
      <c r="O42" s="162"/>
      <c r="P42" s="162"/>
      <c r="Q42" s="162"/>
      <c r="R42" s="162"/>
      <c r="S42" s="162"/>
      <c r="T42" s="162"/>
      <c r="U42" s="88"/>
      <c r="V42" s="88"/>
      <c r="W42" s="88"/>
      <c r="X42" s="88"/>
    </row>
    <row r="43" spans="1:24" customFormat="1" ht="27.2" x14ac:dyDescent="0.25">
      <c r="A43" s="157"/>
      <c r="B43" s="152"/>
      <c r="C43" s="157"/>
      <c r="D43" s="157"/>
      <c r="E43" s="105"/>
      <c r="F43" s="106"/>
      <c r="G43" s="106"/>
      <c r="H43" s="106"/>
      <c r="I43" s="93" t="s">
        <v>63</v>
      </c>
      <c r="J43" s="92" t="s">
        <v>30</v>
      </c>
      <c r="K43" s="92">
        <f>210*1.02</f>
        <v>214.20000000000002</v>
      </c>
      <c r="L43" s="123" t="s">
        <v>73</v>
      </c>
      <c r="M43" s="94"/>
      <c r="N43" s="162"/>
      <c r="O43" s="162"/>
      <c r="P43" s="162"/>
      <c r="Q43" s="162"/>
      <c r="R43" s="162"/>
      <c r="S43" s="162"/>
      <c r="T43" s="162"/>
      <c r="U43" s="88"/>
      <c r="V43" s="88"/>
      <c r="W43" s="88"/>
      <c r="X43" s="88"/>
    </row>
    <row r="44" spans="1:24" customFormat="1" ht="27.2" x14ac:dyDescent="0.25">
      <c r="A44" s="145">
        <v>11</v>
      </c>
      <c r="B44" s="151" t="s">
        <v>53</v>
      </c>
      <c r="C44" s="153" t="s">
        <v>42</v>
      </c>
      <c r="D44" s="175">
        <v>29</v>
      </c>
      <c r="E44" s="140"/>
      <c r="F44" s="140"/>
      <c r="G44" s="141"/>
      <c r="H44" s="140"/>
      <c r="I44" s="124" t="s">
        <v>44</v>
      </c>
      <c r="J44" s="125" t="s">
        <v>20</v>
      </c>
      <c r="K44" s="123">
        <v>29</v>
      </c>
      <c r="L44" s="87" t="s">
        <v>11</v>
      </c>
      <c r="M44" s="94"/>
      <c r="N44" s="162"/>
      <c r="O44" s="162"/>
      <c r="P44" s="162"/>
      <c r="Q44" s="162"/>
      <c r="R44" s="162"/>
      <c r="S44" s="162"/>
      <c r="T44" s="162"/>
      <c r="U44" s="88"/>
      <c r="V44" s="88"/>
      <c r="W44" s="88"/>
      <c r="X44" s="88"/>
    </row>
    <row r="45" spans="1:24" customFormat="1" ht="13.6" x14ac:dyDescent="0.25">
      <c r="A45" s="174"/>
      <c r="B45" s="152"/>
      <c r="C45" s="154"/>
      <c r="D45" s="175"/>
      <c r="E45" s="140"/>
      <c r="F45" s="140"/>
      <c r="G45" s="141"/>
      <c r="H45" s="140"/>
      <c r="I45" s="107" t="s">
        <v>45</v>
      </c>
      <c r="J45" s="87" t="s">
        <v>20</v>
      </c>
      <c r="K45" s="87">
        <v>2</v>
      </c>
      <c r="L45" s="87" t="s">
        <v>11</v>
      </c>
      <c r="M45" s="94"/>
      <c r="N45" s="162"/>
      <c r="O45" s="162"/>
      <c r="P45" s="162"/>
      <c r="Q45" s="162"/>
      <c r="R45" s="162"/>
      <c r="S45" s="162"/>
      <c r="T45" s="162"/>
      <c r="U45" s="88"/>
      <c r="V45" s="88"/>
      <c r="W45" s="88"/>
      <c r="X45" s="88"/>
    </row>
    <row r="46" spans="1:24" ht="31.25" customHeight="1" x14ac:dyDescent="0.25">
      <c r="A46" s="163" t="s">
        <v>64</v>
      </c>
      <c r="B46" s="163"/>
      <c r="C46" s="163"/>
      <c r="D46" s="163"/>
      <c r="E46" s="163"/>
      <c r="F46" s="163"/>
      <c r="G46" s="163"/>
      <c r="H46" s="163"/>
      <c r="I46" s="163"/>
      <c r="J46" s="163"/>
      <c r="K46" s="163"/>
      <c r="L46" s="163"/>
      <c r="M46" s="67"/>
      <c r="N46" s="67"/>
      <c r="O46" s="67"/>
      <c r="P46" s="63"/>
      <c r="Q46" s="63"/>
      <c r="R46" s="63"/>
      <c r="S46" s="63"/>
      <c r="T46" s="63"/>
      <c r="U46" s="63"/>
      <c r="V46" s="63"/>
    </row>
    <row r="47" spans="1:24" x14ac:dyDescent="0.25">
      <c r="B47" s="48"/>
      <c r="C47" s="47"/>
      <c r="D47" s="47"/>
      <c r="E47" s="48"/>
      <c r="F47" s="35"/>
      <c r="K47" s="41"/>
      <c r="L47" s="35"/>
    </row>
    <row r="48" spans="1:24" x14ac:dyDescent="0.25">
      <c r="A48" s="114"/>
      <c r="B48" s="111"/>
      <c r="C48" s="111"/>
      <c r="D48" s="112"/>
      <c r="E48" s="112"/>
      <c r="F48" s="112"/>
      <c r="G48" s="113" t="s">
        <v>78</v>
      </c>
      <c r="H48" s="74"/>
      <c r="I48" s="75"/>
      <c r="J48" s="76" t="s">
        <v>65</v>
      </c>
      <c r="K48" s="76"/>
      <c r="L48" s="35"/>
    </row>
    <row r="49" spans="1:255" x14ac:dyDescent="0.25">
      <c r="A49" s="111"/>
      <c r="B49" s="128"/>
      <c r="C49" s="77"/>
      <c r="D49" s="73"/>
      <c r="E49" s="73"/>
      <c r="F49" s="78"/>
      <c r="G49" s="113"/>
      <c r="H49" s="79"/>
      <c r="I49" s="80"/>
      <c r="J49" s="73"/>
      <c r="K49" s="73"/>
      <c r="L49" s="44"/>
      <c r="M49" s="68"/>
      <c r="N49" s="69"/>
      <c r="O49" s="69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  <c r="AZ49" s="45"/>
      <c r="BA49" s="45"/>
      <c r="BB49" s="45"/>
      <c r="BC49" s="45"/>
      <c r="BD49" s="45"/>
      <c r="BE49" s="45"/>
      <c r="BF49" s="45"/>
      <c r="BG49" s="45"/>
      <c r="BH49" s="45"/>
      <c r="BI49" s="45"/>
      <c r="BJ49" s="45"/>
      <c r="BK49" s="45"/>
      <c r="BL49" s="45"/>
      <c r="BM49" s="45"/>
      <c r="BN49" s="45"/>
      <c r="BO49" s="45"/>
      <c r="BP49" s="45"/>
      <c r="BQ49" s="45"/>
      <c r="BR49" s="45"/>
      <c r="BS49" s="45"/>
      <c r="BT49" s="45"/>
      <c r="BU49" s="45"/>
      <c r="BV49" s="45"/>
      <c r="BW49" s="45"/>
      <c r="BX49" s="45"/>
      <c r="BY49" s="45"/>
      <c r="BZ49" s="45"/>
      <c r="CA49" s="45"/>
      <c r="CB49" s="45"/>
      <c r="CC49" s="45"/>
      <c r="CD49" s="45"/>
      <c r="CE49" s="45"/>
      <c r="CF49" s="45"/>
      <c r="CG49" s="45"/>
      <c r="CH49" s="45"/>
      <c r="CI49" s="45"/>
      <c r="CJ49" s="45"/>
      <c r="CK49" s="45"/>
      <c r="CL49" s="45"/>
      <c r="CM49" s="45"/>
      <c r="CN49" s="45"/>
      <c r="CO49" s="45"/>
      <c r="CP49" s="45"/>
      <c r="CQ49" s="45"/>
      <c r="CR49" s="45"/>
      <c r="CS49" s="45"/>
      <c r="CT49" s="45"/>
      <c r="CU49" s="45"/>
      <c r="CV49" s="45"/>
      <c r="CW49" s="45"/>
      <c r="CX49" s="45"/>
      <c r="CY49" s="45"/>
      <c r="CZ49" s="45"/>
      <c r="DA49" s="45"/>
      <c r="DB49" s="45"/>
      <c r="DC49" s="45"/>
      <c r="DD49" s="45"/>
      <c r="DE49" s="45"/>
      <c r="DF49" s="45"/>
      <c r="DG49" s="45"/>
      <c r="DH49" s="45"/>
      <c r="DI49" s="45"/>
      <c r="DJ49" s="45"/>
      <c r="DK49" s="45"/>
      <c r="DL49" s="45"/>
      <c r="DM49" s="45"/>
      <c r="DN49" s="45"/>
      <c r="DO49" s="45"/>
      <c r="DP49" s="45"/>
      <c r="DQ49" s="45"/>
      <c r="DR49" s="45"/>
      <c r="DS49" s="45"/>
      <c r="DT49" s="45"/>
      <c r="DU49" s="45"/>
      <c r="DV49" s="45"/>
      <c r="DW49" s="45"/>
      <c r="DX49" s="45"/>
      <c r="DY49" s="45"/>
      <c r="DZ49" s="45"/>
      <c r="EA49" s="45"/>
      <c r="EB49" s="45"/>
      <c r="EC49" s="45"/>
      <c r="ED49" s="45"/>
      <c r="EE49" s="45"/>
      <c r="EF49" s="45"/>
      <c r="EG49" s="45"/>
      <c r="EH49" s="45"/>
      <c r="EI49" s="45"/>
      <c r="EJ49" s="45"/>
      <c r="EK49" s="45"/>
      <c r="EL49" s="45"/>
      <c r="EM49" s="45"/>
      <c r="EN49" s="45"/>
      <c r="EO49" s="45"/>
      <c r="EP49" s="45"/>
      <c r="EQ49" s="45"/>
      <c r="ER49" s="45"/>
      <c r="ES49" s="45"/>
      <c r="ET49" s="45"/>
      <c r="EU49" s="45"/>
      <c r="EV49" s="45"/>
      <c r="EW49" s="45"/>
      <c r="EX49" s="45"/>
      <c r="EY49" s="45"/>
      <c r="EZ49" s="45"/>
      <c r="FA49" s="45"/>
      <c r="FB49" s="45"/>
      <c r="FC49" s="45"/>
      <c r="FD49" s="45"/>
      <c r="FE49" s="45"/>
      <c r="FF49" s="45"/>
      <c r="FG49" s="45"/>
      <c r="FH49" s="45"/>
      <c r="FI49" s="45"/>
      <c r="FJ49" s="45"/>
      <c r="FK49" s="45"/>
      <c r="FL49" s="45"/>
      <c r="FM49" s="45"/>
      <c r="FN49" s="45"/>
      <c r="FO49" s="45"/>
      <c r="FP49" s="45"/>
      <c r="FQ49" s="45"/>
      <c r="FR49" s="45"/>
      <c r="FS49" s="45"/>
      <c r="FT49" s="45"/>
      <c r="FU49" s="45"/>
      <c r="FV49" s="45"/>
      <c r="FW49" s="45"/>
      <c r="FX49" s="45"/>
      <c r="FY49" s="45"/>
      <c r="FZ49" s="45"/>
      <c r="GA49" s="45"/>
      <c r="GB49" s="45"/>
      <c r="GC49" s="45"/>
      <c r="GD49" s="45"/>
      <c r="GE49" s="45"/>
      <c r="GF49" s="45"/>
      <c r="GG49" s="45"/>
      <c r="GH49" s="45"/>
      <c r="GI49" s="45"/>
      <c r="GJ49" s="45"/>
      <c r="GK49" s="45"/>
      <c r="GL49" s="45"/>
      <c r="GM49" s="45"/>
      <c r="GN49" s="45"/>
      <c r="GO49" s="45"/>
      <c r="GP49" s="45"/>
      <c r="GQ49" s="45"/>
      <c r="GR49" s="45"/>
      <c r="GS49" s="45"/>
      <c r="GT49" s="45"/>
      <c r="GU49" s="45"/>
      <c r="GV49" s="45"/>
      <c r="GW49" s="45"/>
      <c r="GX49" s="45"/>
      <c r="GY49" s="45"/>
      <c r="GZ49" s="45"/>
      <c r="HA49" s="45"/>
      <c r="HB49" s="45"/>
      <c r="HC49" s="45"/>
      <c r="HD49" s="45"/>
      <c r="HE49" s="45"/>
      <c r="HF49" s="45"/>
      <c r="HG49" s="45"/>
      <c r="HH49" s="45"/>
      <c r="HI49" s="45"/>
      <c r="HJ49" s="45"/>
      <c r="HK49" s="45"/>
      <c r="HL49" s="45"/>
      <c r="HM49" s="45"/>
      <c r="HN49" s="45"/>
      <c r="HO49" s="45"/>
      <c r="HP49" s="45"/>
      <c r="HQ49" s="45"/>
      <c r="HR49" s="45"/>
      <c r="HS49" s="45"/>
      <c r="HT49" s="45"/>
      <c r="HU49" s="45"/>
      <c r="HV49" s="45"/>
      <c r="HW49" s="45"/>
      <c r="HX49" s="45"/>
      <c r="HY49" s="45"/>
      <c r="HZ49" s="45"/>
      <c r="IA49" s="45"/>
      <c r="IB49" s="45"/>
      <c r="IC49" s="45"/>
      <c r="ID49" s="45"/>
      <c r="IE49" s="45"/>
      <c r="IF49" s="45"/>
      <c r="IG49" s="45"/>
      <c r="IH49" s="45"/>
      <c r="II49" s="45"/>
      <c r="IJ49" s="45"/>
      <c r="IK49" s="45"/>
      <c r="IL49" s="45"/>
      <c r="IM49" s="45"/>
      <c r="IN49" s="45"/>
      <c r="IO49" s="45"/>
      <c r="IP49" s="45"/>
      <c r="IQ49" s="45"/>
      <c r="IR49" s="45"/>
      <c r="IS49" s="45"/>
      <c r="IT49" s="45"/>
      <c r="IU49" s="45"/>
    </row>
    <row r="50" spans="1:255" ht="14.3" customHeight="1" x14ac:dyDescent="0.25">
      <c r="A50" s="111"/>
      <c r="B50" s="129"/>
      <c r="C50" s="77"/>
      <c r="D50" s="111"/>
      <c r="E50" s="111"/>
      <c r="F50" s="78"/>
      <c r="G50" s="113" t="s">
        <v>17</v>
      </c>
      <c r="H50" s="81"/>
      <c r="I50" s="82"/>
      <c r="J50" s="72" t="s">
        <v>18</v>
      </c>
      <c r="K50" s="73"/>
      <c r="L50" s="35"/>
    </row>
    <row r="51" spans="1:255" x14ac:dyDescent="0.25">
      <c r="A51" s="112"/>
      <c r="B51" s="129"/>
      <c r="C51" s="111"/>
      <c r="D51" s="72"/>
      <c r="E51" s="72"/>
      <c r="F51" s="72"/>
      <c r="G51" s="113"/>
      <c r="H51" s="83"/>
      <c r="I51" s="73"/>
      <c r="J51" s="72"/>
      <c r="K51" s="72"/>
      <c r="L51" s="35"/>
    </row>
    <row r="52" spans="1:255" ht="14.3" customHeight="1" x14ac:dyDescent="0.25">
      <c r="A52" s="111"/>
      <c r="B52" s="129"/>
      <c r="C52" s="111"/>
      <c r="D52" s="111"/>
      <c r="E52" s="111"/>
      <c r="F52" s="111"/>
      <c r="G52" s="113" t="s">
        <v>68</v>
      </c>
      <c r="H52" s="81"/>
      <c r="I52" s="82"/>
      <c r="J52" s="72" t="s">
        <v>69</v>
      </c>
      <c r="K52" s="73"/>
      <c r="L52" s="35"/>
    </row>
    <row r="53" spans="1:255" x14ac:dyDescent="0.25">
      <c r="A53" s="111"/>
      <c r="B53" s="128"/>
      <c r="C53" s="77"/>
      <c r="D53" s="73"/>
      <c r="E53" s="130"/>
      <c r="F53" s="131"/>
      <c r="G53" s="132"/>
      <c r="H53" s="133"/>
      <c r="I53" s="134"/>
      <c r="J53" s="130"/>
      <c r="K53" s="130"/>
    </row>
    <row r="54" spans="1:255" s="71" customFormat="1" x14ac:dyDescent="0.25">
      <c r="A54" s="111"/>
      <c r="B54" s="128"/>
      <c r="C54" s="77"/>
      <c r="D54" s="111"/>
      <c r="E54" s="130"/>
      <c r="F54" s="131"/>
      <c r="G54" s="113" t="s">
        <v>76</v>
      </c>
      <c r="H54" s="81"/>
      <c r="I54" s="82"/>
      <c r="J54" s="112" t="s">
        <v>77</v>
      </c>
      <c r="K54" s="130"/>
      <c r="L54" s="18"/>
      <c r="M54" s="64"/>
      <c r="N54" s="64"/>
      <c r="O54" s="64"/>
    </row>
    <row r="55" spans="1:255" s="71" customFormat="1" x14ac:dyDescent="0.25">
      <c r="A55" s="111"/>
      <c r="B55" s="128"/>
      <c r="C55" s="77"/>
      <c r="D55" s="111"/>
      <c r="E55" s="130"/>
      <c r="F55" s="131"/>
      <c r="G55" s="135"/>
      <c r="H55" s="133"/>
      <c r="I55" s="134"/>
      <c r="J55" s="130"/>
      <c r="K55" s="130"/>
      <c r="L55" s="18"/>
      <c r="M55" s="64"/>
      <c r="N55" s="64"/>
      <c r="O55" s="64"/>
    </row>
    <row r="56" spans="1:255" ht="14.3" customHeight="1" x14ac:dyDescent="0.25">
      <c r="A56" s="111"/>
      <c r="B56" s="111"/>
      <c r="C56" s="77"/>
      <c r="D56" s="73"/>
      <c r="E56" s="161" t="s">
        <v>70</v>
      </c>
      <c r="F56" s="161"/>
      <c r="G56" s="161"/>
      <c r="H56" s="136"/>
      <c r="I56" s="137"/>
      <c r="J56" s="138" t="s">
        <v>71</v>
      </c>
      <c r="K56" s="130"/>
    </row>
  </sheetData>
  <autoFilter ref="A15:L18" xr:uid="{00000000-0009-0000-0000-000000000000}">
    <filterColumn colId="2" showButton="0"/>
    <filterColumn colId="4" showButton="0"/>
    <filterColumn colId="5" showButton="0"/>
    <filterColumn colId="6" showButton="0"/>
  </autoFilter>
  <mergeCells count="41">
    <mergeCell ref="E56:G56"/>
    <mergeCell ref="N18:T45"/>
    <mergeCell ref="A46:L46"/>
    <mergeCell ref="I6:L6"/>
    <mergeCell ref="A10:L10"/>
    <mergeCell ref="E15:H15"/>
    <mergeCell ref="I15:L15"/>
    <mergeCell ref="I18:L18"/>
    <mergeCell ref="A15:A16"/>
    <mergeCell ref="B15:B16"/>
    <mergeCell ref="C15:D15"/>
    <mergeCell ref="A44:A45"/>
    <mergeCell ref="D44:D45"/>
    <mergeCell ref="A23:A25"/>
    <mergeCell ref="B23:B25"/>
    <mergeCell ref="C23:C25"/>
    <mergeCell ref="D23:D25"/>
    <mergeCell ref="A26:A28"/>
    <mergeCell ref="B26:B28"/>
    <mergeCell ref="A29:A31"/>
    <mergeCell ref="B29:B31"/>
    <mergeCell ref="D26:D28"/>
    <mergeCell ref="D29:D31"/>
    <mergeCell ref="C26:C28"/>
    <mergeCell ref="C29:C31"/>
    <mergeCell ref="B11:L11"/>
    <mergeCell ref="E44:E45"/>
    <mergeCell ref="F44:F45"/>
    <mergeCell ref="G44:G45"/>
    <mergeCell ref="H44:H45"/>
    <mergeCell ref="A19:L19"/>
    <mergeCell ref="A20:A22"/>
    <mergeCell ref="B20:B22"/>
    <mergeCell ref="C20:C22"/>
    <mergeCell ref="D20:D22"/>
    <mergeCell ref="B44:B45"/>
    <mergeCell ref="C44:C45"/>
    <mergeCell ref="A37:A43"/>
    <mergeCell ref="B37:B43"/>
    <mergeCell ref="C37:C43"/>
    <mergeCell ref="D37:D43"/>
  </mergeCells>
  <phoneticPr fontId="17" type="noConversion"/>
  <printOptions horizontalCentered="1"/>
  <pageMargins left="0.78740157480314965" right="0.39370078740157483" top="1.1811023622047245" bottom="0.39370078740157483" header="0.31496062992125984" footer="0.31496062992125984"/>
  <pageSetup paperSize="9" scale="74" fitToHeight="0" orientation="landscape" r:id="rId1"/>
  <headerFooter alignWithMargins="0">
    <oddFooter>&amp;R&amp;P</oddFooter>
  </headerFooter>
  <rowBreaks count="1" manualBreakCount="1">
    <brk id="29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ДВ</vt:lpstr>
      <vt:lpstr>ДВ!Заголовки_для_печати</vt:lpstr>
      <vt:lpstr>ДВ!Область_печати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Инженер</dc:creator>
  <cp:lastModifiedBy>Администратор</cp:lastModifiedBy>
  <cp:lastPrinted>2024-04-12T08:21:57Z</cp:lastPrinted>
  <dcterms:created xsi:type="dcterms:W3CDTF">2002-02-11T05:58:42Z</dcterms:created>
  <dcterms:modified xsi:type="dcterms:W3CDTF">2024-04-12T08:25:57Z</dcterms:modified>
</cp:coreProperties>
</file>